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Вед.структура 09г" sheetId="1" r:id="rId1"/>
  </sheets>
  <definedNames/>
  <calcPr fullCalcOnLoad="1"/>
</workbook>
</file>

<file path=xl/sharedStrings.xml><?xml version="1.0" encoding="utf-8"?>
<sst xmlns="http://schemas.openxmlformats.org/spreadsheetml/2006/main" count="561" uniqueCount="165">
  <si>
    <t>Наименование</t>
  </si>
  <si>
    <t>ОРГ_1УР</t>
  </si>
  <si>
    <t>КФСР</t>
  </si>
  <si>
    <t>КЦСР</t>
  </si>
  <si>
    <t>КВР</t>
  </si>
  <si>
    <t/>
  </si>
  <si>
    <t>Администрация МО "Лесогорское городское поселение"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</si>
  <si>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</si>
  <si>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</si>
  <si>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</si>
  <si>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</si>
  <si>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</si>
  <si>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</si>
  <si>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</si>
  <si>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</si>
  <si>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</si>
  <si>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</si>
  <si>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</si>
  <si>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</si>
  <si>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</si>
  <si>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</si>
  <si>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</si>
  <si>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1100</t>
  </si>
  <si>
    <t>Межбюджетные трансферты</t>
  </si>
  <si>
    <t>Лесогорский центр культуры и досуга</t>
  </si>
  <si>
    <t>0800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</si>
  <si>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</si>
  <si>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</si>
  <si>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</si>
  <si>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</si>
  <si>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999</t>
  </si>
  <si>
    <t>Библиотеки</t>
  </si>
  <si>
    <t>к решению Совета депутатов</t>
  </si>
  <si>
    <t>№</t>
  </si>
  <si>
    <t>1</t>
  </si>
  <si>
    <t>2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</si>
  <si>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</si>
  <si>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</si>
  <si>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</si>
  <si>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</si>
  <si>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</si>
  <si>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</si>
  <si>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</si>
  <si>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</si>
  <si>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</si>
  <si>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</si>
  <si>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</si>
  <si>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6000000</t>
  </si>
  <si>
    <t>Компенсация выпадающих доходов   организациям,предоставляющим населению услуги теплоснабжения по тарифам, не обеспечивающим возмещение издержек</t>
  </si>
  <si>
    <t>Уличное освещение</t>
  </si>
  <si>
    <t>Озеленение</t>
  </si>
  <si>
    <t>Организация и содержание мест захоронения</t>
  </si>
  <si>
    <t>Жилищное хозяйство</t>
  </si>
  <si>
    <t>0501</t>
  </si>
  <si>
    <t>Поддержка жилищного хозяйства</t>
  </si>
  <si>
    <t>0020400</t>
  </si>
  <si>
    <t>500</t>
  </si>
  <si>
    <t>Глава местной администрации</t>
  </si>
  <si>
    <t>0020800</t>
  </si>
  <si>
    <t>0111</t>
  </si>
  <si>
    <t>0650300</t>
  </si>
  <si>
    <t>013</t>
  </si>
  <si>
    <t>0112</t>
  </si>
  <si>
    <t>0700500</t>
  </si>
  <si>
    <t>0114</t>
  </si>
  <si>
    <t>0920300</t>
  </si>
  <si>
    <t>0203</t>
  </si>
  <si>
    <t>0013600</t>
  </si>
  <si>
    <t>Национальная безопасность и правоохранительная деятельность</t>
  </si>
  <si>
    <t>0300</t>
  </si>
  <si>
    <t>0309</t>
  </si>
  <si>
    <t>Мероприятия по гражданской обороне</t>
  </si>
  <si>
    <t>2190100</t>
  </si>
  <si>
    <t>014</t>
  </si>
  <si>
    <t>0310</t>
  </si>
  <si>
    <t>Обеспечение пожарной безопасности</t>
  </si>
  <si>
    <t>2026700</t>
  </si>
  <si>
    <t>3500200</t>
  </si>
  <si>
    <t>006</t>
  </si>
  <si>
    <t>Благоустройство</t>
  </si>
  <si>
    <t>0503</t>
  </si>
  <si>
    <t>6000100</t>
  </si>
  <si>
    <t>6000200</t>
  </si>
  <si>
    <t>6000300</t>
  </si>
  <si>
    <t>6000400</t>
  </si>
  <si>
    <t>6000500</t>
  </si>
  <si>
    <t>1104</t>
  </si>
  <si>
    <t>5210600</t>
  </si>
  <si>
    <t>017</t>
  </si>
  <si>
    <t>4310100</t>
  </si>
  <si>
    <t>001</t>
  </si>
  <si>
    <t>4409900</t>
  </si>
  <si>
    <t>4429900</t>
  </si>
  <si>
    <t>0020000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</si>
  <si>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</si>
  <si>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</si>
  <si>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Выполнение функций органами местного самоуправления</t>
  </si>
  <si>
    <t>0650000</t>
  </si>
  <si>
    <t xml:space="preserve">Прочие расходы </t>
  </si>
  <si>
    <t>0700000</t>
  </si>
  <si>
    <t>Резервные фонды местных администраций</t>
  </si>
  <si>
    <t>Прочие расходы</t>
  </si>
  <si>
    <t>0920000</t>
  </si>
  <si>
    <t>Выполнение других обязательств государства</t>
  </si>
  <si>
    <t>0010000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</si>
  <si>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</si>
  <si>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2190000</t>
  </si>
  <si>
    <t>Подготовка населения и организаций к действиям в чрезвычайной ситуации в мирное и военное время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</si>
  <si>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</si>
  <si>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</si>
  <si>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Воинские формирования</t>
  </si>
  <si>
    <t>3500000</t>
  </si>
  <si>
    <t>Субсидии юридическим лицам</t>
  </si>
  <si>
    <t>Целевые программы муниципальных образований</t>
  </si>
  <si>
    <t>7950000</t>
  </si>
  <si>
    <t>3510000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</si>
  <si>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</si>
  <si>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</si>
  <si>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</si>
  <si>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природного и техногенного характера</t>
  </si>
  <si>
    <t>2180100</t>
  </si>
  <si>
    <t>Прочие мероприятия по благоустройству городских округов и поселений</t>
  </si>
  <si>
    <t>Иные межбюджетные трансферты</t>
  </si>
  <si>
    <t>5210000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</si>
  <si>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</si>
  <si>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4310000</t>
  </si>
  <si>
    <t>Проведение мероприятий для детей и молодёжи</t>
  </si>
  <si>
    <t>Выполнение функций бюджетными учреждениями</t>
  </si>
  <si>
    <t>4400000</t>
  </si>
  <si>
    <t>4420000</t>
  </si>
  <si>
    <t>Условно утверждённые расходы</t>
  </si>
  <si>
    <t>9900</t>
  </si>
  <si>
    <t>9999</t>
  </si>
  <si>
    <t>999000</t>
  </si>
  <si>
    <t>МО "Лесогорское городское поселение"</t>
  </si>
  <si>
    <t>935</t>
  </si>
  <si>
    <t>Капитальный ремонт муниципального жилищного фонда</t>
  </si>
  <si>
    <t>3510200</t>
  </si>
  <si>
    <t>936</t>
  </si>
  <si>
    <t>МУК "Лесогорский центр культуры и досуга"</t>
  </si>
  <si>
    <t>на 2009 год</t>
  </si>
  <si>
    <t>0107</t>
  </si>
  <si>
    <t>Обеспечение проведения выборов и референдумов</t>
  </si>
  <si>
    <t>Проведение выборов и референдумов</t>
  </si>
  <si>
    <t>0200000</t>
  </si>
  <si>
    <t>-123,4</t>
  </si>
  <si>
    <t>3510500</t>
  </si>
  <si>
    <t>Мероприятия в области коммунального хозяйства</t>
  </si>
  <si>
    <t>ГРБС</t>
  </si>
  <si>
    <t>Приложение 10</t>
  </si>
  <si>
    <t>ВСЕГО РАСХОДОВ</t>
  </si>
  <si>
    <t xml:space="preserve">Проведение выборов в представительные органы муниципальных образований </t>
  </si>
  <si>
    <t>0200002</t>
  </si>
  <si>
    <t xml:space="preserve">Ведомственная структура расходов  бюджета </t>
  </si>
  <si>
    <t>(в тыс. руб.)</t>
  </si>
  <si>
    <t>Изменения(+),  (- )</t>
  </si>
  <si>
    <t>Бюджетные ассигнования на 2009 год с изменениями</t>
  </si>
  <si>
    <t>от 12.12.08г. №129 (в редакции</t>
  </si>
  <si>
    <t>решения Совета депутатов</t>
  </si>
  <si>
    <t>Культура, кинематография, средства массовой информации</t>
  </si>
  <si>
    <t>4500000</t>
  </si>
  <si>
    <t>4508500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</si>
  <si>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</si>
  <si>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</si>
  <si>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от 26.03.2009г. №135)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</si>
</sst>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justify"/>
    </xf>
    <xf numFmtId="49" fontId="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right" vertical="center"/>
    </xf>
    <xf numFmtId="169" fontId="1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/>
    </xf>
    <xf numFmtId="169" fontId="6" fillId="0" borderId="7" xfId="0" applyNumberFormat="1" applyFont="1" applyBorder="1" applyAlignment="1">
      <alignment horizontal="right" vertical="center"/>
    </xf>
    <xf numFmtId="169" fontId="3" fillId="0" borderId="7" xfId="0" applyNumberFormat="1" applyFont="1" applyBorder="1" applyAlignment="1">
      <alignment vertical="center"/>
    </xf>
    <xf numFmtId="169" fontId="2" fillId="0" borderId="7" xfId="0" applyNumberFormat="1" applyFont="1" applyBorder="1" applyAlignment="1">
      <alignment horizontal="right" vertical="center"/>
    </xf>
    <xf numFmtId="169" fontId="1" fillId="0" borderId="7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169" fontId="4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/>
    </xf>
    <xf numFmtId="170" fontId="2" fillId="0" borderId="7" xfId="0" applyNumberFormat="1" applyFont="1" applyBorder="1" applyAlignment="1">
      <alignment horizontal="right" vertical="center"/>
    </xf>
    <xf numFmtId="170" fontId="1" fillId="0" borderId="7" xfId="0" applyNumberFormat="1" applyFont="1" applyBorder="1" applyAlignment="1">
      <alignment horizontal="right" vertical="center"/>
    </xf>
    <xf numFmtId="170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120"/>
  <sheetViews>
    <sheetView showGridLines="0" tabSelected="1" zoomScale="120" zoomScaleNormal="120"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42.25390625" style="0" customWidth="1"/>
    <col min="3" max="4" width="14.00390625" style="0" hidden="1" customWidth="1"/>
    <col min="5" max="5" width="6.375" style="0" customWidth="1"/>
    <col min="6" max="6" width="6.25390625" style="0" customWidth="1"/>
    <col min="7" max="7" width="7.75390625" style="0" customWidth="1"/>
    <col min="8" max="8" width="5.875" style="0" customWidth="1"/>
    <col min="9" max="9" width="14.00390625" style="0" hidden="1" customWidth="1"/>
    <col min="10" max="10" width="3.75390625" style="0" hidden="1" customWidth="1"/>
    <col min="11" max="15" width="14.00390625" style="0" hidden="1" customWidth="1"/>
    <col min="16" max="17" width="14.00390625" style="0" customWidth="1"/>
  </cols>
  <sheetData>
    <row r="1" spans="8:17" ht="12.75">
      <c r="H1" s="88" t="s">
        <v>149</v>
      </c>
      <c r="I1" s="88"/>
      <c r="J1" s="88"/>
      <c r="K1" s="88"/>
      <c r="L1" s="88"/>
      <c r="M1" s="88"/>
      <c r="N1" s="88"/>
      <c r="O1" s="88"/>
      <c r="P1" s="88"/>
      <c r="Q1" s="88"/>
    </row>
    <row r="2" spans="8:17" ht="12.75">
      <c r="H2" s="88" t="s">
        <v>32</v>
      </c>
      <c r="I2" s="88"/>
      <c r="J2" s="88"/>
      <c r="K2" s="88"/>
      <c r="L2" s="88"/>
      <c r="M2" s="88"/>
      <c r="N2" s="88"/>
      <c r="O2" s="88"/>
      <c r="P2" s="88"/>
      <c r="Q2" s="88"/>
    </row>
    <row r="3" spans="8:17" ht="12.75">
      <c r="H3" s="78"/>
      <c r="I3" s="78"/>
      <c r="J3" s="78"/>
      <c r="K3" s="78"/>
      <c r="L3" s="78"/>
      <c r="M3" s="78"/>
      <c r="N3" s="78"/>
      <c r="O3" s="78"/>
      <c r="P3" s="88" t="s">
        <v>157</v>
      </c>
      <c r="Q3" s="88"/>
    </row>
    <row r="4" spans="8:17" ht="12.75">
      <c r="H4" s="78"/>
      <c r="I4" s="78"/>
      <c r="J4" s="78"/>
      <c r="K4" s="78"/>
      <c r="L4" s="78"/>
      <c r="M4" s="78"/>
      <c r="N4" s="78"/>
      <c r="O4" s="78"/>
      <c r="P4" s="88" t="s">
        <v>158</v>
      </c>
      <c r="Q4" s="88"/>
    </row>
    <row r="5" spans="1:17" ht="12.75" customHeight="1">
      <c r="A5" s="1"/>
      <c r="B5" s="1"/>
      <c r="C5" s="1"/>
      <c r="D5" s="1"/>
      <c r="E5" s="1"/>
      <c r="F5" s="1"/>
      <c r="G5" s="1"/>
      <c r="H5" s="89" t="s">
        <v>164</v>
      </c>
      <c r="I5" s="89"/>
      <c r="J5" s="89"/>
      <c r="K5" s="89"/>
      <c r="L5" s="89"/>
      <c r="M5" s="89"/>
      <c r="N5" s="89"/>
      <c r="O5" s="89"/>
      <c r="P5" s="89"/>
      <c r="Q5" s="89"/>
    </row>
    <row r="6" spans="1:17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8" ht="15.75" customHeight="1">
      <c r="A7" s="85" t="s">
        <v>153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64"/>
    </row>
    <row r="8" spans="1:18" ht="15.75" customHeight="1">
      <c r="A8" s="85" t="s">
        <v>134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64"/>
    </row>
    <row r="9" spans="1:19" ht="15.75" customHeight="1">
      <c r="A9" s="85" t="s">
        <v>140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63"/>
      <c r="S9" s="63"/>
    </row>
    <row r="10" spans="1:1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 t="s">
        <v>154</v>
      </c>
    </row>
    <row r="11" spans="1:17" ht="9.75" customHeight="1">
      <c r="A11" s="82" t="s">
        <v>33</v>
      </c>
      <c r="B11" s="79" t="s">
        <v>0</v>
      </c>
      <c r="C11" s="82"/>
      <c r="D11" s="65" t="s">
        <v>1</v>
      </c>
      <c r="E11" s="82" t="s">
        <v>148</v>
      </c>
      <c r="F11" s="79" t="s">
        <v>2</v>
      </c>
      <c r="G11" s="82" t="s">
        <v>3</v>
      </c>
      <c r="H11" s="79" t="s">
        <v>4</v>
      </c>
      <c r="I11" s="79"/>
      <c r="J11" s="79"/>
      <c r="K11" s="79"/>
      <c r="L11" s="79"/>
      <c r="M11" s="82"/>
      <c r="N11" s="82"/>
      <c r="O11" s="79"/>
      <c r="P11" s="80" t="s">
        <v>155</v>
      </c>
      <c r="Q11" s="80" t="s">
        <v>156</v>
      </c>
    </row>
    <row r="12" spans="1:17" ht="34.5" customHeight="1">
      <c r="A12" s="83"/>
      <c r="B12" s="79"/>
      <c r="C12" s="83"/>
      <c r="D12" s="66"/>
      <c r="E12" s="83"/>
      <c r="F12" s="79"/>
      <c r="G12" s="83"/>
      <c r="H12" s="79"/>
      <c r="I12" s="79"/>
      <c r="J12" s="79"/>
      <c r="K12" s="79"/>
      <c r="L12" s="79"/>
      <c r="M12" s="83"/>
      <c r="N12" s="83"/>
      <c r="O12" s="79"/>
      <c r="P12" s="84"/>
      <c r="Q12" s="81"/>
    </row>
    <row r="13" spans="1:17" ht="25.5">
      <c r="A13" s="33" t="s">
        <v>34</v>
      </c>
      <c r="B13" s="67" t="s">
        <v>6</v>
      </c>
      <c r="C13" s="13"/>
      <c r="D13" s="14" t="s">
        <v>6</v>
      </c>
      <c r="E13" s="13" t="s">
        <v>135</v>
      </c>
      <c r="F13" s="15" t="s">
        <v>5</v>
      </c>
      <c r="G13" s="15" t="s">
        <v>5</v>
      </c>
      <c r="H13" s="15" t="s">
        <v>5</v>
      </c>
      <c r="I13" s="15"/>
      <c r="J13" s="15"/>
      <c r="K13" s="15"/>
      <c r="L13" s="15"/>
      <c r="M13" s="15"/>
      <c r="N13" s="15"/>
      <c r="O13" s="15"/>
      <c r="P13" s="40">
        <f>P14+P41+P46+P58+P85+P90+P95+P100</f>
        <v>-2572.9</v>
      </c>
      <c r="Q13" s="40">
        <f>Q14+Q41+Q46+Q58+Q85+Q90+Q95+Q100</f>
        <v>10180.000000000002</v>
      </c>
    </row>
    <row r="14" spans="1:17" ht="12.75">
      <c r="A14" s="34"/>
      <c r="B14" s="68" t="s">
        <v>8</v>
      </c>
      <c r="C14" s="4"/>
      <c r="D14" s="16" t="s">
        <v>6</v>
      </c>
      <c r="E14" s="24" t="s">
        <v>135</v>
      </c>
      <c r="F14" s="25" t="s">
        <v>7</v>
      </c>
      <c r="G14" s="25" t="s">
        <v>5</v>
      </c>
      <c r="H14" s="25" t="s">
        <v>5</v>
      </c>
      <c r="I14" s="25"/>
      <c r="J14" s="25"/>
      <c r="K14" s="25"/>
      <c r="L14" s="25"/>
      <c r="M14" s="25"/>
      <c r="N14" s="25"/>
      <c r="O14" s="25"/>
      <c r="P14" s="42">
        <f>P15+P19+P25+P29+P33+P37</f>
        <v>1020</v>
      </c>
      <c r="Q14" s="42">
        <f>Q15+Q19+Q25+Q29+Q33+Q37</f>
        <v>4695.5</v>
      </c>
    </row>
    <row r="15" spans="1:17" ht="32.25" customHeight="1">
      <c r="A15" s="34"/>
      <c r="B15" s="68" t="s">
        <v>10</v>
      </c>
      <c r="C15" s="4"/>
      <c r="D15" s="16" t="s">
        <v>6</v>
      </c>
      <c r="E15" s="24" t="s">
        <v>135</v>
      </c>
      <c r="F15" s="25" t="s">
        <v>9</v>
      </c>
      <c r="G15" s="25" t="s">
        <v>5</v>
      </c>
      <c r="H15" s="25" t="s">
        <v>5</v>
      </c>
      <c r="I15" s="25"/>
      <c r="J15" s="25"/>
      <c r="K15" s="25"/>
      <c r="L15" s="25"/>
      <c r="M15" s="25"/>
      <c r="N15" s="25"/>
      <c r="O15" s="25"/>
      <c r="P15" s="42">
        <f>P16</f>
        <v>-290.5</v>
      </c>
      <c r="Q15" s="42">
        <f aca="true" t="shared" si="0" ref="P15:Q17">Q16</f>
        <v>0</v>
      </c>
    </row>
    <row r="16" spans="1:17" ht="23.25" customHeight="1">
      <c r="A16" s="34"/>
      <c r="B16" s="68" t="s">
        <v>94</v>
      </c>
      <c r="C16" s="4"/>
      <c r="D16" s="16" t="s">
        <v>6</v>
      </c>
      <c r="E16" s="24" t="s">
        <v>135</v>
      </c>
      <c r="F16" s="25" t="s">
        <v>9</v>
      </c>
      <c r="G16" s="25" t="s">
        <v>93</v>
      </c>
      <c r="H16" s="25" t="s">
        <v>5</v>
      </c>
      <c r="I16" s="25"/>
      <c r="J16" s="25"/>
      <c r="K16" s="25"/>
      <c r="L16" s="25"/>
      <c r="M16" s="25"/>
      <c r="N16" s="25"/>
      <c r="O16" s="25"/>
      <c r="P16" s="42">
        <f t="shared" si="0"/>
        <v>-290.5</v>
      </c>
      <c r="Q16" s="42">
        <f t="shared" si="0"/>
        <v>0</v>
      </c>
    </row>
    <row r="17" spans="1:17" ht="12.75">
      <c r="A17" s="31"/>
      <c r="B17" s="69" t="s">
        <v>95</v>
      </c>
      <c r="C17" s="4"/>
      <c r="D17" s="16" t="s">
        <v>6</v>
      </c>
      <c r="E17" s="24" t="s">
        <v>135</v>
      </c>
      <c r="F17" s="25" t="s">
        <v>9</v>
      </c>
      <c r="G17" s="25" t="s">
        <v>55</v>
      </c>
      <c r="H17" s="25"/>
      <c r="I17" s="25"/>
      <c r="J17" s="25"/>
      <c r="K17" s="25"/>
      <c r="L17" s="25"/>
      <c r="M17" s="25"/>
      <c r="N17" s="25"/>
      <c r="O17" s="25"/>
      <c r="P17" s="42">
        <f t="shared" si="0"/>
        <v>-290.5</v>
      </c>
      <c r="Q17" s="42">
        <f t="shared" si="0"/>
        <v>0</v>
      </c>
    </row>
    <row r="18" spans="1:17" ht="12.75" customHeight="1">
      <c r="A18" s="26"/>
      <c r="B18" s="70" t="s">
        <v>96</v>
      </c>
      <c r="C18" s="3"/>
      <c r="D18" s="17" t="s">
        <v>6</v>
      </c>
      <c r="E18" s="26" t="s">
        <v>135</v>
      </c>
      <c r="F18" s="26" t="s">
        <v>9</v>
      </c>
      <c r="G18" s="26" t="s">
        <v>55</v>
      </c>
      <c r="H18" s="26" t="s">
        <v>56</v>
      </c>
      <c r="I18" s="26"/>
      <c r="J18" s="26"/>
      <c r="K18" s="26"/>
      <c r="L18" s="26"/>
      <c r="M18" s="26"/>
      <c r="N18" s="26"/>
      <c r="O18" s="26"/>
      <c r="P18" s="43">
        <v>-290.5</v>
      </c>
      <c r="Q18" s="43">
        <v>0</v>
      </c>
    </row>
    <row r="19" spans="1:17" ht="42" customHeight="1">
      <c r="A19" s="34"/>
      <c r="B19" s="68" t="s">
        <v>12</v>
      </c>
      <c r="C19" s="4"/>
      <c r="D19" s="16" t="s">
        <v>6</v>
      </c>
      <c r="E19" s="24" t="s">
        <v>135</v>
      </c>
      <c r="F19" s="25" t="s">
        <v>11</v>
      </c>
      <c r="G19" s="25" t="s">
        <v>5</v>
      </c>
      <c r="H19" s="25" t="s">
        <v>5</v>
      </c>
      <c r="I19" s="25"/>
      <c r="J19" s="25"/>
      <c r="K19" s="25"/>
      <c r="L19" s="25"/>
      <c r="M19" s="25"/>
      <c r="N19" s="25"/>
      <c r="O19" s="25"/>
      <c r="P19" s="42">
        <f>P20</f>
        <v>1392.5</v>
      </c>
      <c r="Q19" s="42">
        <f>Q20</f>
        <v>4501.5</v>
      </c>
    </row>
    <row r="20" spans="1:17" ht="21.75" customHeight="1">
      <c r="A20" s="34"/>
      <c r="B20" s="68" t="s">
        <v>94</v>
      </c>
      <c r="C20" s="4"/>
      <c r="D20" s="16" t="s">
        <v>6</v>
      </c>
      <c r="E20" s="24" t="s">
        <v>135</v>
      </c>
      <c r="F20" s="25" t="s">
        <v>11</v>
      </c>
      <c r="G20" s="25" t="s">
        <v>93</v>
      </c>
      <c r="H20" s="25" t="s">
        <v>5</v>
      </c>
      <c r="I20" s="25"/>
      <c r="J20" s="25"/>
      <c r="K20" s="25"/>
      <c r="L20" s="25"/>
      <c r="M20" s="25"/>
      <c r="N20" s="25"/>
      <c r="O20" s="25"/>
      <c r="P20" s="42">
        <f>P21+P23</f>
        <v>1392.5</v>
      </c>
      <c r="Q20" s="42">
        <f>Q21+Q23</f>
        <v>4501.5</v>
      </c>
    </row>
    <row r="21" spans="1:17" ht="12.75" customHeight="1">
      <c r="A21" s="31"/>
      <c r="B21" s="69" t="s">
        <v>95</v>
      </c>
      <c r="C21" s="4"/>
      <c r="D21" s="16" t="s">
        <v>6</v>
      </c>
      <c r="E21" s="24" t="s">
        <v>135</v>
      </c>
      <c r="F21" s="25" t="s">
        <v>11</v>
      </c>
      <c r="G21" s="25" t="s">
        <v>55</v>
      </c>
      <c r="H21" s="25"/>
      <c r="I21" s="25"/>
      <c r="J21" s="25"/>
      <c r="K21" s="25"/>
      <c r="L21" s="25"/>
      <c r="M21" s="25"/>
      <c r="N21" s="25"/>
      <c r="O21" s="25"/>
      <c r="P21" s="42">
        <f>P22</f>
        <v>1270.6</v>
      </c>
      <c r="Q21" s="42">
        <f>Q22</f>
        <v>3692.5</v>
      </c>
    </row>
    <row r="22" spans="1:17" ht="12.75" customHeight="1">
      <c r="A22" s="26"/>
      <c r="B22" s="70" t="s">
        <v>96</v>
      </c>
      <c r="C22" s="3"/>
      <c r="D22" s="17" t="s">
        <v>6</v>
      </c>
      <c r="E22" s="26" t="s">
        <v>135</v>
      </c>
      <c r="F22" s="26" t="s">
        <v>11</v>
      </c>
      <c r="G22" s="26" t="s">
        <v>55</v>
      </c>
      <c r="H22" s="26" t="s">
        <v>56</v>
      </c>
      <c r="I22" s="26"/>
      <c r="J22" s="26"/>
      <c r="K22" s="26"/>
      <c r="L22" s="26"/>
      <c r="M22" s="26"/>
      <c r="N22" s="26"/>
      <c r="O22" s="26"/>
      <c r="P22" s="43">
        <v>1270.6</v>
      </c>
      <c r="Q22" s="43">
        <v>3692.5</v>
      </c>
    </row>
    <row r="23" spans="1:17" ht="12.75" customHeight="1">
      <c r="A23" s="31"/>
      <c r="B23" s="71" t="s">
        <v>57</v>
      </c>
      <c r="C23" s="4"/>
      <c r="D23" s="16" t="s">
        <v>6</v>
      </c>
      <c r="E23" s="24" t="s">
        <v>135</v>
      </c>
      <c r="F23" s="25" t="s">
        <v>11</v>
      </c>
      <c r="G23" s="25" t="s">
        <v>58</v>
      </c>
      <c r="H23" s="25"/>
      <c r="I23" s="25"/>
      <c r="J23" s="25"/>
      <c r="K23" s="25"/>
      <c r="L23" s="25"/>
      <c r="M23" s="25"/>
      <c r="N23" s="25"/>
      <c r="O23" s="25"/>
      <c r="P23" s="42">
        <f>P24</f>
        <v>121.9</v>
      </c>
      <c r="Q23" s="42">
        <f>Q24</f>
        <v>809</v>
      </c>
    </row>
    <row r="24" spans="1:17" ht="12.75" customHeight="1">
      <c r="A24" s="26"/>
      <c r="B24" s="70" t="s">
        <v>96</v>
      </c>
      <c r="C24" s="3"/>
      <c r="D24" s="17" t="s">
        <v>6</v>
      </c>
      <c r="E24" s="26" t="s">
        <v>135</v>
      </c>
      <c r="F24" s="26" t="s">
        <v>11</v>
      </c>
      <c r="G24" s="26" t="s">
        <v>58</v>
      </c>
      <c r="H24" s="26" t="s">
        <v>56</v>
      </c>
      <c r="I24" s="26"/>
      <c r="J24" s="26"/>
      <c r="K24" s="26"/>
      <c r="L24" s="26"/>
      <c r="M24" s="26"/>
      <c r="N24" s="26"/>
      <c r="O24" s="26"/>
      <c r="P24" s="43">
        <v>121.9</v>
      </c>
      <c r="Q24" s="43">
        <v>809</v>
      </c>
    </row>
    <row r="25" spans="1:17" ht="12.75" customHeight="1">
      <c r="A25" s="26"/>
      <c r="B25" s="69" t="s">
        <v>142</v>
      </c>
      <c r="C25" s="9"/>
      <c r="D25" s="19"/>
      <c r="E25" s="27" t="s">
        <v>135</v>
      </c>
      <c r="F25" s="28" t="s">
        <v>141</v>
      </c>
      <c r="G25" s="28"/>
      <c r="H25" s="28"/>
      <c r="I25" s="28"/>
      <c r="J25" s="28"/>
      <c r="K25" s="28"/>
      <c r="L25" s="28"/>
      <c r="M25" s="28"/>
      <c r="N25" s="28"/>
      <c r="O25" s="28"/>
      <c r="P25" s="35">
        <f>P26</f>
        <v>106</v>
      </c>
      <c r="Q25" s="35">
        <f>Q26</f>
        <v>106</v>
      </c>
    </row>
    <row r="26" spans="1:17" ht="12.75" customHeight="1">
      <c r="A26" s="26"/>
      <c r="B26" s="69" t="s">
        <v>143</v>
      </c>
      <c r="C26" s="10"/>
      <c r="D26" s="20"/>
      <c r="E26" s="27" t="s">
        <v>135</v>
      </c>
      <c r="F26" s="28" t="s">
        <v>141</v>
      </c>
      <c r="G26" s="28" t="s">
        <v>144</v>
      </c>
      <c r="H26" s="28"/>
      <c r="I26" s="28"/>
      <c r="J26" s="28"/>
      <c r="K26" s="28"/>
      <c r="L26" s="28"/>
      <c r="M26" s="28"/>
      <c r="N26" s="28"/>
      <c r="O26" s="28"/>
      <c r="P26" s="35">
        <f>P28</f>
        <v>106</v>
      </c>
      <c r="Q26" s="35">
        <f>Q28</f>
        <v>106</v>
      </c>
    </row>
    <row r="27" spans="1:17" ht="22.5" customHeight="1">
      <c r="A27" s="26"/>
      <c r="B27" s="69" t="s">
        <v>151</v>
      </c>
      <c r="C27" s="10"/>
      <c r="D27" s="20"/>
      <c r="E27" s="27" t="s">
        <v>135</v>
      </c>
      <c r="F27" s="28" t="s">
        <v>141</v>
      </c>
      <c r="G27" s="28" t="s">
        <v>152</v>
      </c>
      <c r="H27" s="28"/>
      <c r="I27" s="28"/>
      <c r="J27" s="28"/>
      <c r="K27" s="28"/>
      <c r="L27" s="28"/>
      <c r="M27" s="28"/>
      <c r="N27" s="28"/>
      <c r="O27" s="28"/>
      <c r="P27" s="35">
        <f>P28</f>
        <v>106</v>
      </c>
      <c r="Q27" s="35">
        <f>Q28</f>
        <v>106</v>
      </c>
    </row>
    <row r="28" spans="1:24" ht="12.75" customHeight="1">
      <c r="A28" s="26"/>
      <c r="B28" s="70" t="s">
        <v>96</v>
      </c>
      <c r="C28" s="10"/>
      <c r="D28" s="20"/>
      <c r="E28" s="30" t="s">
        <v>135</v>
      </c>
      <c r="F28" s="30" t="s">
        <v>141</v>
      </c>
      <c r="G28" s="30" t="s">
        <v>152</v>
      </c>
      <c r="H28" s="30" t="s">
        <v>56</v>
      </c>
      <c r="I28" s="30"/>
      <c r="J28" s="30"/>
      <c r="K28" s="30"/>
      <c r="L28" s="30"/>
      <c r="M28" s="30"/>
      <c r="N28" s="30"/>
      <c r="O28" s="30"/>
      <c r="P28" s="36">
        <v>106</v>
      </c>
      <c r="Q28" s="36">
        <v>106</v>
      </c>
      <c r="S28" s="32"/>
      <c r="T28" s="32"/>
      <c r="U28" s="32"/>
      <c r="V28" s="32"/>
      <c r="W28" s="32"/>
      <c r="X28" s="32"/>
    </row>
    <row r="29" spans="1:17" ht="21">
      <c r="A29" s="34"/>
      <c r="B29" s="68" t="s">
        <v>13</v>
      </c>
      <c r="C29" s="4"/>
      <c r="D29" s="16" t="s">
        <v>6</v>
      </c>
      <c r="E29" s="24" t="s">
        <v>135</v>
      </c>
      <c r="F29" s="25" t="s">
        <v>59</v>
      </c>
      <c r="G29" s="25" t="s">
        <v>5</v>
      </c>
      <c r="H29" s="25" t="s">
        <v>5</v>
      </c>
      <c r="I29" s="25"/>
      <c r="J29" s="25"/>
      <c r="K29" s="25"/>
      <c r="L29" s="25"/>
      <c r="M29" s="25"/>
      <c r="N29" s="25"/>
      <c r="O29" s="25"/>
      <c r="P29" s="42">
        <f aca="true" t="shared" si="1" ref="P29:Q31">P30</f>
        <v>-1</v>
      </c>
      <c r="Q29" s="42">
        <f t="shared" si="1"/>
        <v>12</v>
      </c>
    </row>
    <row r="30" spans="1:17" ht="12" customHeight="1">
      <c r="A30" s="34"/>
      <c r="B30" s="68" t="s">
        <v>14</v>
      </c>
      <c r="C30" s="4"/>
      <c r="D30" s="16" t="s">
        <v>6</v>
      </c>
      <c r="E30" s="24" t="s">
        <v>135</v>
      </c>
      <c r="F30" s="25" t="s">
        <v>59</v>
      </c>
      <c r="G30" s="25" t="s">
        <v>97</v>
      </c>
      <c r="H30" s="25" t="s">
        <v>5</v>
      </c>
      <c r="I30" s="25"/>
      <c r="J30" s="25"/>
      <c r="K30" s="25"/>
      <c r="L30" s="25"/>
      <c r="M30" s="25"/>
      <c r="N30" s="25"/>
      <c r="O30" s="25"/>
      <c r="P30" s="42">
        <f t="shared" si="1"/>
        <v>-1</v>
      </c>
      <c r="Q30" s="42">
        <f t="shared" si="1"/>
        <v>12</v>
      </c>
    </row>
    <row r="31" spans="1:17" ht="12.75" customHeight="1">
      <c r="A31" s="31"/>
      <c r="B31" s="71" t="s">
        <v>15</v>
      </c>
      <c r="C31" s="4"/>
      <c r="D31" s="16" t="s">
        <v>6</v>
      </c>
      <c r="E31" s="24" t="s">
        <v>135</v>
      </c>
      <c r="F31" s="25" t="s">
        <v>59</v>
      </c>
      <c r="G31" s="25" t="s">
        <v>60</v>
      </c>
      <c r="H31" s="25"/>
      <c r="I31" s="25"/>
      <c r="J31" s="25"/>
      <c r="K31" s="25"/>
      <c r="L31" s="25"/>
      <c r="M31" s="25"/>
      <c r="N31" s="25"/>
      <c r="O31" s="25"/>
      <c r="P31" s="42">
        <f t="shared" si="1"/>
        <v>-1</v>
      </c>
      <c r="Q31" s="42">
        <f t="shared" si="1"/>
        <v>12</v>
      </c>
    </row>
    <row r="32" spans="1:17" ht="12.75" customHeight="1">
      <c r="A32" s="26"/>
      <c r="B32" s="70" t="s">
        <v>98</v>
      </c>
      <c r="C32" s="3"/>
      <c r="D32" s="17" t="s">
        <v>6</v>
      </c>
      <c r="E32" s="26" t="s">
        <v>135</v>
      </c>
      <c r="F32" s="26" t="s">
        <v>59</v>
      </c>
      <c r="G32" s="26" t="s">
        <v>60</v>
      </c>
      <c r="H32" s="26" t="s">
        <v>61</v>
      </c>
      <c r="I32" s="26"/>
      <c r="J32" s="26"/>
      <c r="K32" s="26"/>
      <c r="L32" s="26"/>
      <c r="M32" s="26"/>
      <c r="N32" s="26"/>
      <c r="O32" s="26"/>
      <c r="P32" s="43">
        <v>-1</v>
      </c>
      <c r="Q32" s="43">
        <v>12</v>
      </c>
    </row>
    <row r="33" spans="1:17" ht="12.75" customHeight="1">
      <c r="A33" s="34"/>
      <c r="B33" s="68" t="s">
        <v>16</v>
      </c>
      <c r="C33" s="4"/>
      <c r="D33" s="16" t="s">
        <v>6</v>
      </c>
      <c r="E33" s="24" t="s">
        <v>135</v>
      </c>
      <c r="F33" s="25" t="s">
        <v>62</v>
      </c>
      <c r="G33" s="25" t="s">
        <v>5</v>
      </c>
      <c r="H33" s="25" t="s">
        <v>5</v>
      </c>
      <c r="I33" s="25"/>
      <c r="J33" s="25"/>
      <c r="K33" s="25"/>
      <c r="L33" s="25"/>
      <c r="M33" s="25"/>
      <c r="N33" s="25"/>
      <c r="O33" s="25"/>
      <c r="P33" s="42">
        <f aca="true" t="shared" si="2" ref="P33:Q35">P34</f>
        <v>-4</v>
      </c>
      <c r="Q33" s="42">
        <f t="shared" si="2"/>
        <v>43</v>
      </c>
    </row>
    <row r="34" spans="1:17" ht="12.75" customHeight="1">
      <c r="A34" s="34"/>
      <c r="B34" s="68" t="s">
        <v>16</v>
      </c>
      <c r="C34" s="4"/>
      <c r="D34" s="16" t="s">
        <v>6</v>
      </c>
      <c r="E34" s="24" t="s">
        <v>135</v>
      </c>
      <c r="F34" s="25" t="s">
        <v>62</v>
      </c>
      <c r="G34" s="25" t="s">
        <v>99</v>
      </c>
      <c r="H34" s="25" t="s">
        <v>5</v>
      </c>
      <c r="I34" s="25"/>
      <c r="J34" s="25"/>
      <c r="K34" s="25"/>
      <c r="L34" s="25"/>
      <c r="M34" s="25"/>
      <c r="N34" s="25"/>
      <c r="O34" s="25"/>
      <c r="P34" s="42">
        <f t="shared" si="2"/>
        <v>-4</v>
      </c>
      <c r="Q34" s="42">
        <f t="shared" si="2"/>
        <v>43</v>
      </c>
    </row>
    <row r="35" spans="1:17" ht="12.75" customHeight="1">
      <c r="A35" s="31"/>
      <c r="B35" s="71" t="s">
        <v>100</v>
      </c>
      <c r="C35" s="4"/>
      <c r="D35" s="16" t="s">
        <v>6</v>
      </c>
      <c r="E35" s="24" t="s">
        <v>135</v>
      </c>
      <c r="F35" s="25" t="s">
        <v>62</v>
      </c>
      <c r="G35" s="25" t="s">
        <v>63</v>
      </c>
      <c r="H35" s="25"/>
      <c r="I35" s="25"/>
      <c r="J35" s="25"/>
      <c r="K35" s="25"/>
      <c r="L35" s="25"/>
      <c r="M35" s="25"/>
      <c r="N35" s="25"/>
      <c r="O35" s="25"/>
      <c r="P35" s="42">
        <f t="shared" si="2"/>
        <v>-4</v>
      </c>
      <c r="Q35" s="42">
        <f t="shared" si="2"/>
        <v>43</v>
      </c>
    </row>
    <row r="36" spans="1:17" ht="12.75" customHeight="1">
      <c r="A36" s="26"/>
      <c r="B36" s="70" t="s">
        <v>101</v>
      </c>
      <c r="C36" s="3"/>
      <c r="D36" s="17" t="s">
        <v>6</v>
      </c>
      <c r="E36" s="26" t="s">
        <v>135</v>
      </c>
      <c r="F36" s="26" t="s">
        <v>62</v>
      </c>
      <c r="G36" s="26" t="s">
        <v>63</v>
      </c>
      <c r="H36" s="26" t="s">
        <v>61</v>
      </c>
      <c r="I36" s="26"/>
      <c r="J36" s="26"/>
      <c r="K36" s="26"/>
      <c r="L36" s="26"/>
      <c r="M36" s="26"/>
      <c r="N36" s="26"/>
      <c r="O36" s="26"/>
      <c r="P36" s="43">
        <v>-4</v>
      </c>
      <c r="Q36" s="43">
        <v>43</v>
      </c>
    </row>
    <row r="37" spans="1:17" ht="12.75" customHeight="1">
      <c r="A37" s="26"/>
      <c r="B37" s="69" t="s">
        <v>36</v>
      </c>
      <c r="C37" s="8"/>
      <c r="D37" s="18"/>
      <c r="E37" s="27" t="s">
        <v>135</v>
      </c>
      <c r="F37" s="28" t="s">
        <v>64</v>
      </c>
      <c r="G37" s="26"/>
      <c r="H37" s="26"/>
      <c r="I37" s="26"/>
      <c r="J37" s="26"/>
      <c r="K37" s="26"/>
      <c r="L37" s="26"/>
      <c r="M37" s="26"/>
      <c r="N37" s="26"/>
      <c r="O37" s="26"/>
      <c r="P37" s="35">
        <f aca="true" t="shared" si="3" ref="P37:Q39">P38</f>
        <v>-183</v>
      </c>
      <c r="Q37" s="35">
        <f t="shared" si="3"/>
        <v>33</v>
      </c>
    </row>
    <row r="38" spans="1:17" ht="23.25" customHeight="1">
      <c r="A38" s="26"/>
      <c r="B38" s="69" t="s">
        <v>37</v>
      </c>
      <c r="C38" s="9"/>
      <c r="D38" s="19"/>
      <c r="E38" s="27" t="s">
        <v>135</v>
      </c>
      <c r="F38" s="28" t="s">
        <v>64</v>
      </c>
      <c r="G38" s="28" t="s">
        <v>102</v>
      </c>
      <c r="H38" s="28"/>
      <c r="I38" s="28"/>
      <c r="J38" s="28"/>
      <c r="K38" s="28"/>
      <c r="L38" s="28"/>
      <c r="M38" s="28"/>
      <c r="N38" s="28"/>
      <c r="O38" s="28"/>
      <c r="P38" s="35">
        <f t="shared" si="3"/>
        <v>-183</v>
      </c>
      <c r="Q38" s="35">
        <f t="shared" si="3"/>
        <v>33</v>
      </c>
    </row>
    <row r="39" spans="1:17" ht="12.75" customHeight="1">
      <c r="A39" s="26"/>
      <c r="B39" s="69" t="s">
        <v>103</v>
      </c>
      <c r="C39" s="10"/>
      <c r="D39" s="20"/>
      <c r="E39" s="27" t="s">
        <v>135</v>
      </c>
      <c r="F39" s="28" t="s">
        <v>64</v>
      </c>
      <c r="G39" s="28" t="s">
        <v>65</v>
      </c>
      <c r="H39" s="28"/>
      <c r="I39" s="28"/>
      <c r="J39" s="28"/>
      <c r="K39" s="28"/>
      <c r="L39" s="28"/>
      <c r="M39" s="28"/>
      <c r="N39" s="28"/>
      <c r="O39" s="28"/>
      <c r="P39" s="35">
        <f t="shared" si="3"/>
        <v>-183</v>
      </c>
      <c r="Q39" s="35">
        <f t="shared" si="3"/>
        <v>33</v>
      </c>
    </row>
    <row r="40" spans="1:24" ht="12.75" customHeight="1">
      <c r="A40" s="26"/>
      <c r="B40" s="70" t="s">
        <v>96</v>
      </c>
      <c r="C40" s="10"/>
      <c r="D40" s="20"/>
      <c r="E40" s="30" t="s">
        <v>135</v>
      </c>
      <c r="F40" s="30" t="s">
        <v>64</v>
      </c>
      <c r="G40" s="30" t="s">
        <v>65</v>
      </c>
      <c r="H40" s="30" t="s">
        <v>56</v>
      </c>
      <c r="I40" s="30"/>
      <c r="J40" s="30"/>
      <c r="K40" s="30"/>
      <c r="L40" s="30"/>
      <c r="M40" s="30"/>
      <c r="N40" s="30"/>
      <c r="O40" s="30"/>
      <c r="P40" s="36">
        <v>-183</v>
      </c>
      <c r="Q40" s="36">
        <v>33</v>
      </c>
      <c r="S40" s="32"/>
      <c r="T40" s="32"/>
      <c r="U40" s="32"/>
      <c r="V40" s="32"/>
      <c r="W40" s="32"/>
      <c r="X40" s="32"/>
    </row>
    <row r="41" spans="1:24" s="12" customFormat="1" ht="12.75" customHeight="1">
      <c r="A41" s="26"/>
      <c r="B41" s="69" t="s">
        <v>38</v>
      </c>
      <c r="C41" s="11"/>
      <c r="D41" s="21"/>
      <c r="E41" s="27" t="s">
        <v>135</v>
      </c>
      <c r="F41" s="28" t="s">
        <v>39</v>
      </c>
      <c r="G41" s="28"/>
      <c r="H41" s="28"/>
      <c r="I41" s="28"/>
      <c r="J41" s="28"/>
      <c r="K41" s="28"/>
      <c r="L41" s="28"/>
      <c r="M41" s="28"/>
      <c r="N41" s="28"/>
      <c r="O41" s="28"/>
      <c r="P41" s="60" t="str">
        <f aca="true" t="shared" si="4" ref="P41:Q44">P42</f>
        <v>-123,4</v>
      </c>
      <c r="Q41" s="35">
        <f t="shared" si="4"/>
        <v>133.3</v>
      </c>
      <c r="R41" s="32"/>
      <c r="S41" s="32"/>
      <c r="T41" s="32"/>
      <c r="U41" s="32"/>
      <c r="V41" s="32"/>
      <c r="W41" s="32"/>
      <c r="X41" s="32"/>
    </row>
    <row r="42" spans="1:24" s="12" customFormat="1" ht="12.75" customHeight="1">
      <c r="A42" s="26"/>
      <c r="B42" s="69" t="s">
        <v>40</v>
      </c>
      <c r="C42" s="11"/>
      <c r="D42" s="21"/>
      <c r="E42" s="27" t="s">
        <v>135</v>
      </c>
      <c r="F42" s="28" t="s">
        <v>66</v>
      </c>
      <c r="G42" s="28"/>
      <c r="H42" s="28"/>
      <c r="I42" s="28"/>
      <c r="J42" s="28"/>
      <c r="K42" s="28"/>
      <c r="L42" s="28"/>
      <c r="M42" s="28"/>
      <c r="N42" s="28"/>
      <c r="O42" s="28"/>
      <c r="P42" s="60" t="str">
        <f t="shared" si="4"/>
        <v>-123,4</v>
      </c>
      <c r="Q42" s="35">
        <f t="shared" si="4"/>
        <v>133.3</v>
      </c>
      <c r="R42" s="32"/>
      <c r="S42" s="32"/>
      <c r="T42" s="32"/>
      <c r="U42" s="32"/>
      <c r="V42" s="32"/>
      <c r="W42" s="32"/>
      <c r="X42" s="32"/>
    </row>
    <row r="43" spans="1:17" s="32" customFormat="1" ht="23.25" customHeight="1">
      <c r="A43" s="26"/>
      <c r="B43" s="69" t="s">
        <v>94</v>
      </c>
      <c r="C43" s="10"/>
      <c r="D43" s="20"/>
      <c r="E43" s="27" t="s">
        <v>135</v>
      </c>
      <c r="F43" s="28" t="s">
        <v>66</v>
      </c>
      <c r="G43" s="28" t="s">
        <v>104</v>
      </c>
      <c r="H43" s="28"/>
      <c r="I43" s="28"/>
      <c r="J43" s="28"/>
      <c r="K43" s="28"/>
      <c r="L43" s="28"/>
      <c r="M43" s="28"/>
      <c r="N43" s="28"/>
      <c r="O43" s="28"/>
      <c r="P43" s="60" t="str">
        <f t="shared" si="4"/>
        <v>-123,4</v>
      </c>
      <c r="Q43" s="35">
        <f t="shared" si="4"/>
        <v>133.3</v>
      </c>
    </row>
    <row r="44" spans="1:17" ht="31.5">
      <c r="A44" s="26"/>
      <c r="B44" s="69" t="s">
        <v>41</v>
      </c>
      <c r="C44" s="9"/>
      <c r="D44" s="19"/>
      <c r="E44" s="27" t="s">
        <v>135</v>
      </c>
      <c r="F44" s="28" t="s">
        <v>66</v>
      </c>
      <c r="G44" s="28" t="s">
        <v>67</v>
      </c>
      <c r="H44" s="28"/>
      <c r="I44" s="28"/>
      <c r="J44" s="28"/>
      <c r="K44" s="28"/>
      <c r="L44" s="28"/>
      <c r="M44" s="28"/>
      <c r="N44" s="28"/>
      <c r="O44" s="28"/>
      <c r="P44" s="60" t="str">
        <f t="shared" si="4"/>
        <v>-123,4</v>
      </c>
      <c r="Q44" s="35">
        <f t="shared" si="4"/>
        <v>133.3</v>
      </c>
    </row>
    <row r="45" spans="1:17" ht="12.75" customHeight="1">
      <c r="A45" s="26"/>
      <c r="B45" s="70" t="s">
        <v>96</v>
      </c>
      <c r="C45" s="9"/>
      <c r="D45" s="19"/>
      <c r="E45" s="30" t="s">
        <v>135</v>
      </c>
      <c r="F45" s="30" t="s">
        <v>66</v>
      </c>
      <c r="G45" s="30" t="s">
        <v>67</v>
      </c>
      <c r="H45" s="30" t="s">
        <v>56</v>
      </c>
      <c r="I45" s="30"/>
      <c r="J45" s="30"/>
      <c r="K45" s="30"/>
      <c r="L45" s="30"/>
      <c r="M45" s="30"/>
      <c r="N45" s="30"/>
      <c r="O45" s="30"/>
      <c r="P45" s="61" t="s">
        <v>145</v>
      </c>
      <c r="Q45" s="36">
        <v>133.3</v>
      </c>
    </row>
    <row r="46" spans="1:24" s="12" customFormat="1" ht="21">
      <c r="A46" s="26"/>
      <c r="B46" s="69" t="s">
        <v>68</v>
      </c>
      <c r="C46" s="11"/>
      <c r="D46" s="21"/>
      <c r="E46" s="27" t="s">
        <v>135</v>
      </c>
      <c r="F46" s="28" t="s">
        <v>69</v>
      </c>
      <c r="G46" s="28"/>
      <c r="H46" s="28"/>
      <c r="I46" s="28"/>
      <c r="J46" s="28"/>
      <c r="K46" s="28"/>
      <c r="L46" s="28"/>
      <c r="M46" s="28"/>
      <c r="N46" s="28"/>
      <c r="O46" s="28"/>
      <c r="P46" s="35">
        <f>P47+P54</f>
        <v>-15</v>
      </c>
      <c r="Q46" s="35">
        <f>Q47+Q54</f>
        <v>40</v>
      </c>
      <c r="R46" s="32"/>
      <c r="S46" s="32"/>
      <c r="T46" s="32"/>
      <c r="U46" s="32"/>
      <c r="V46" s="32"/>
      <c r="W46" s="32"/>
      <c r="X46" s="32"/>
    </row>
    <row r="47" spans="1:17" s="32" customFormat="1" ht="31.5" customHeight="1">
      <c r="A47" s="26"/>
      <c r="B47" s="69" t="s">
        <v>105</v>
      </c>
      <c r="C47" s="46"/>
      <c r="D47" s="47"/>
      <c r="E47" s="27" t="s">
        <v>135</v>
      </c>
      <c r="F47" s="28" t="s">
        <v>70</v>
      </c>
      <c r="G47" s="28"/>
      <c r="H47" s="28"/>
      <c r="I47" s="28"/>
      <c r="J47" s="28"/>
      <c r="K47" s="28"/>
      <c r="L47" s="28"/>
      <c r="M47" s="28"/>
      <c r="N47" s="28"/>
      <c r="O47" s="28"/>
      <c r="P47" s="60">
        <f>P48+P51</f>
        <v>-14</v>
      </c>
      <c r="Q47" s="35">
        <f>Q48+Q51</f>
        <v>30</v>
      </c>
    </row>
    <row r="48" spans="1:17" s="32" customFormat="1" ht="31.5">
      <c r="A48" s="26"/>
      <c r="B48" s="69" t="s">
        <v>117</v>
      </c>
      <c r="C48" s="46"/>
      <c r="D48" s="47"/>
      <c r="E48" s="27" t="s">
        <v>135</v>
      </c>
      <c r="F48" s="28" t="s">
        <v>70</v>
      </c>
      <c r="G48" s="28" t="s">
        <v>118</v>
      </c>
      <c r="H48" s="28"/>
      <c r="I48" s="28"/>
      <c r="J48" s="28"/>
      <c r="K48" s="28"/>
      <c r="L48" s="28"/>
      <c r="M48" s="28"/>
      <c r="N48" s="28"/>
      <c r="O48" s="28"/>
      <c r="P48" s="60">
        <f>P49</f>
        <v>9</v>
      </c>
      <c r="Q48" s="35">
        <f>Q49</f>
        <v>20</v>
      </c>
    </row>
    <row r="49" spans="1:17" s="54" customFormat="1" ht="31.5">
      <c r="A49" s="27"/>
      <c r="B49" s="69" t="s">
        <v>119</v>
      </c>
      <c r="C49" s="51"/>
      <c r="D49" s="52"/>
      <c r="E49" s="27" t="s">
        <v>135</v>
      </c>
      <c r="F49" s="28" t="s">
        <v>70</v>
      </c>
      <c r="G49" s="28" t="s">
        <v>120</v>
      </c>
      <c r="H49" s="28"/>
      <c r="I49" s="27"/>
      <c r="J49" s="27"/>
      <c r="K49" s="27"/>
      <c r="L49" s="27"/>
      <c r="M49" s="27"/>
      <c r="N49" s="27"/>
      <c r="O49" s="27"/>
      <c r="P49" s="62">
        <f>P50</f>
        <v>9</v>
      </c>
      <c r="Q49" s="35">
        <f>Q50</f>
        <v>20</v>
      </c>
    </row>
    <row r="50" spans="1:17" s="50" customFormat="1" ht="12.75" customHeight="1">
      <c r="A50" s="30"/>
      <c r="B50" s="70" t="s">
        <v>96</v>
      </c>
      <c r="C50" s="48"/>
      <c r="D50" s="49"/>
      <c r="E50" s="30" t="s">
        <v>135</v>
      </c>
      <c r="F50" s="30" t="s">
        <v>70</v>
      </c>
      <c r="G50" s="30" t="s">
        <v>120</v>
      </c>
      <c r="H50" s="30" t="s">
        <v>56</v>
      </c>
      <c r="I50" s="30"/>
      <c r="J50" s="30"/>
      <c r="K50" s="30"/>
      <c r="L50" s="30"/>
      <c r="M50" s="30"/>
      <c r="N50" s="30"/>
      <c r="O50" s="30"/>
      <c r="P50" s="61">
        <v>9</v>
      </c>
      <c r="Q50" s="36">
        <v>20</v>
      </c>
    </row>
    <row r="51" spans="1:17" s="32" customFormat="1" ht="12.75">
      <c r="A51" s="26"/>
      <c r="B51" s="69" t="s">
        <v>71</v>
      </c>
      <c r="C51" s="46"/>
      <c r="D51" s="47"/>
      <c r="E51" s="27" t="s">
        <v>135</v>
      </c>
      <c r="F51" s="28" t="s">
        <v>70</v>
      </c>
      <c r="G51" s="28" t="s">
        <v>106</v>
      </c>
      <c r="H51" s="28"/>
      <c r="I51" s="28"/>
      <c r="J51" s="28"/>
      <c r="K51" s="28"/>
      <c r="L51" s="28"/>
      <c r="M51" s="28"/>
      <c r="N51" s="28"/>
      <c r="O51" s="28"/>
      <c r="P51" s="60">
        <f>P52</f>
        <v>-23</v>
      </c>
      <c r="Q51" s="35">
        <f>Q52</f>
        <v>10</v>
      </c>
    </row>
    <row r="52" spans="1:17" s="54" customFormat="1" ht="31.5">
      <c r="A52" s="27"/>
      <c r="B52" s="69" t="s">
        <v>107</v>
      </c>
      <c r="C52" s="51"/>
      <c r="D52" s="52"/>
      <c r="E52" s="27" t="s">
        <v>135</v>
      </c>
      <c r="F52" s="28" t="s">
        <v>70</v>
      </c>
      <c r="G52" s="28" t="s">
        <v>72</v>
      </c>
      <c r="H52" s="28"/>
      <c r="I52" s="27"/>
      <c r="J52" s="27"/>
      <c r="K52" s="27"/>
      <c r="L52" s="27"/>
      <c r="M52" s="27"/>
      <c r="N52" s="27"/>
      <c r="O52" s="27"/>
      <c r="P52" s="62">
        <f>P53</f>
        <v>-23</v>
      </c>
      <c r="Q52" s="53">
        <f>Q53</f>
        <v>10</v>
      </c>
    </row>
    <row r="53" spans="1:17" s="50" customFormat="1" ht="12" customHeight="1">
      <c r="A53" s="30"/>
      <c r="B53" s="70" t="s">
        <v>96</v>
      </c>
      <c r="C53" s="48"/>
      <c r="D53" s="49"/>
      <c r="E53" s="30" t="s">
        <v>135</v>
      </c>
      <c r="F53" s="30" t="s">
        <v>70</v>
      </c>
      <c r="G53" s="30" t="s">
        <v>72</v>
      </c>
      <c r="H53" s="30" t="s">
        <v>56</v>
      </c>
      <c r="I53" s="30"/>
      <c r="J53" s="30"/>
      <c r="K53" s="30"/>
      <c r="L53" s="30"/>
      <c r="M53" s="30"/>
      <c r="N53" s="30"/>
      <c r="O53" s="30"/>
      <c r="P53" s="61">
        <v>-23</v>
      </c>
      <c r="Q53" s="36">
        <v>10</v>
      </c>
    </row>
    <row r="54" spans="1:17" s="32" customFormat="1" ht="12.75">
      <c r="A54" s="26"/>
      <c r="B54" s="69" t="s">
        <v>75</v>
      </c>
      <c r="C54" s="46"/>
      <c r="D54" s="47"/>
      <c r="E54" s="27" t="s">
        <v>135</v>
      </c>
      <c r="F54" s="28" t="s">
        <v>74</v>
      </c>
      <c r="G54" s="28"/>
      <c r="H54" s="28"/>
      <c r="I54" s="28"/>
      <c r="J54" s="28"/>
      <c r="K54" s="28"/>
      <c r="L54" s="28"/>
      <c r="M54" s="28"/>
      <c r="N54" s="28"/>
      <c r="O54" s="28"/>
      <c r="P54" s="60">
        <f aca="true" t="shared" si="5" ref="P54:Q56">P55</f>
        <v>-1</v>
      </c>
      <c r="Q54" s="35">
        <f t="shared" si="5"/>
        <v>10</v>
      </c>
    </row>
    <row r="55" spans="1:17" s="32" customFormat="1" ht="12.75">
      <c r="A55" s="26"/>
      <c r="B55" s="69" t="s">
        <v>110</v>
      </c>
      <c r="C55" s="46"/>
      <c r="D55" s="47"/>
      <c r="E55" s="27" t="s">
        <v>135</v>
      </c>
      <c r="F55" s="28" t="s">
        <v>74</v>
      </c>
      <c r="G55" s="28" t="s">
        <v>109</v>
      </c>
      <c r="H55" s="28"/>
      <c r="I55" s="28"/>
      <c r="J55" s="28"/>
      <c r="K55" s="28"/>
      <c r="L55" s="28"/>
      <c r="M55" s="28"/>
      <c r="N55" s="28"/>
      <c r="O55" s="28"/>
      <c r="P55" s="60">
        <f t="shared" si="5"/>
        <v>-1</v>
      </c>
      <c r="Q55" s="35">
        <f t="shared" si="5"/>
        <v>10</v>
      </c>
    </row>
    <row r="56" spans="1:17" s="54" customFormat="1" ht="33" customHeight="1">
      <c r="A56" s="27"/>
      <c r="B56" s="69" t="s">
        <v>108</v>
      </c>
      <c r="C56" s="51"/>
      <c r="D56" s="52"/>
      <c r="E56" s="27" t="s">
        <v>135</v>
      </c>
      <c r="F56" s="28" t="s">
        <v>74</v>
      </c>
      <c r="G56" s="28" t="s">
        <v>76</v>
      </c>
      <c r="H56" s="28"/>
      <c r="I56" s="27"/>
      <c r="J56" s="27"/>
      <c r="K56" s="27"/>
      <c r="L56" s="27"/>
      <c r="M56" s="27"/>
      <c r="N56" s="27"/>
      <c r="O56" s="27"/>
      <c r="P56" s="62">
        <f t="shared" si="5"/>
        <v>-1</v>
      </c>
      <c r="Q56" s="35">
        <f t="shared" si="5"/>
        <v>10</v>
      </c>
    </row>
    <row r="57" spans="1:17" s="50" customFormat="1" ht="34.5" customHeight="1">
      <c r="A57" s="30"/>
      <c r="B57" s="72" t="s">
        <v>108</v>
      </c>
      <c r="C57" s="48"/>
      <c r="D57" s="49"/>
      <c r="E57" s="30" t="s">
        <v>135</v>
      </c>
      <c r="F57" s="30" t="s">
        <v>74</v>
      </c>
      <c r="G57" s="30" t="s">
        <v>76</v>
      </c>
      <c r="H57" s="30" t="s">
        <v>73</v>
      </c>
      <c r="I57" s="30"/>
      <c r="J57" s="30"/>
      <c r="K57" s="30"/>
      <c r="L57" s="30"/>
      <c r="M57" s="30"/>
      <c r="N57" s="30"/>
      <c r="O57" s="30"/>
      <c r="P57" s="61">
        <v>-1</v>
      </c>
      <c r="Q57" s="36">
        <v>10</v>
      </c>
    </row>
    <row r="58" spans="1:17" ht="12.75">
      <c r="A58" s="24"/>
      <c r="B58" s="73" t="s">
        <v>18</v>
      </c>
      <c r="C58" s="4"/>
      <c r="D58" s="16" t="s">
        <v>6</v>
      </c>
      <c r="E58" s="24" t="s">
        <v>135</v>
      </c>
      <c r="F58" s="25" t="s">
        <v>17</v>
      </c>
      <c r="G58" s="25" t="s">
        <v>5</v>
      </c>
      <c r="H58" s="25" t="s">
        <v>5</v>
      </c>
      <c r="I58" s="25"/>
      <c r="J58" s="25"/>
      <c r="K58" s="25"/>
      <c r="L58" s="25"/>
      <c r="M58" s="25"/>
      <c r="N58" s="25"/>
      <c r="O58" s="25"/>
      <c r="P58" s="42">
        <f>P59+P66+P72</f>
        <v>2055.3</v>
      </c>
      <c r="Q58" s="42">
        <f>Q59+Q66+Q72</f>
        <v>4791.9</v>
      </c>
    </row>
    <row r="59" spans="1:17" ht="12.75">
      <c r="A59" s="24"/>
      <c r="B59" s="73" t="s">
        <v>52</v>
      </c>
      <c r="C59" s="4"/>
      <c r="D59" s="16" t="s">
        <v>6</v>
      </c>
      <c r="E59" s="24" t="s">
        <v>135</v>
      </c>
      <c r="F59" s="25" t="s">
        <v>53</v>
      </c>
      <c r="G59" s="25" t="s">
        <v>5</v>
      </c>
      <c r="H59" s="25" t="s">
        <v>5</v>
      </c>
      <c r="I59" s="25"/>
      <c r="J59" s="25"/>
      <c r="K59" s="25"/>
      <c r="L59" s="25"/>
      <c r="M59" s="25"/>
      <c r="N59" s="25"/>
      <c r="O59" s="25"/>
      <c r="P59" s="42">
        <f>P60+P64</f>
        <v>819.4</v>
      </c>
      <c r="Q59" s="42">
        <f>Q60+Q64</f>
        <v>1600</v>
      </c>
    </row>
    <row r="60" spans="1:17" ht="12.75">
      <c r="A60" s="24"/>
      <c r="B60" s="73" t="s">
        <v>54</v>
      </c>
      <c r="C60" s="4"/>
      <c r="D60" s="16" t="s">
        <v>6</v>
      </c>
      <c r="E60" s="24" t="s">
        <v>135</v>
      </c>
      <c r="F60" s="25" t="s">
        <v>53</v>
      </c>
      <c r="G60" s="25" t="s">
        <v>111</v>
      </c>
      <c r="H60" s="25" t="s">
        <v>5</v>
      </c>
      <c r="I60" s="25"/>
      <c r="J60" s="25"/>
      <c r="K60" s="25"/>
      <c r="L60" s="25"/>
      <c r="M60" s="25"/>
      <c r="N60" s="25"/>
      <c r="O60" s="25"/>
      <c r="P60" s="42">
        <f>P61</f>
        <v>819.4</v>
      </c>
      <c r="Q60" s="42">
        <f>Q61</f>
        <v>1300</v>
      </c>
    </row>
    <row r="61" spans="1:17" ht="21">
      <c r="A61" s="24"/>
      <c r="B61" s="73" t="s">
        <v>136</v>
      </c>
      <c r="C61" s="4"/>
      <c r="D61" s="16"/>
      <c r="E61" s="24" t="s">
        <v>135</v>
      </c>
      <c r="F61" s="25" t="s">
        <v>53</v>
      </c>
      <c r="G61" s="25" t="s">
        <v>77</v>
      </c>
      <c r="H61" s="25"/>
      <c r="I61" s="25"/>
      <c r="J61" s="25"/>
      <c r="K61" s="25"/>
      <c r="L61" s="25"/>
      <c r="M61" s="25"/>
      <c r="N61" s="25"/>
      <c r="O61" s="25"/>
      <c r="P61" s="42">
        <f>P62+P63</f>
        <v>819.4</v>
      </c>
      <c r="Q61" s="42">
        <f>Q63</f>
        <v>1300</v>
      </c>
    </row>
    <row r="62" spans="1:17" s="37" customFormat="1" ht="12.75">
      <c r="A62" s="30"/>
      <c r="B62" s="72" t="s">
        <v>112</v>
      </c>
      <c r="C62" s="38"/>
      <c r="D62" s="39"/>
      <c r="E62" s="30" t="s">
        <v>135</v>
      </c>
      <c r="F62" s="30" t="s">
        <v>53</v>
      </c>
      <c r="G62" s="30" t="s">
        <v>77</v>
      </c>
      <c r="H62" s="30" t="s">
        <v>78</v>
      </c>
      <c r="I62" s="30"/>
      <c r="J62" s="30"/>
      <c r="K62" s="30"/>
      <c r="L62" s="30"/>
      <c r="M62" s="30"/>
      <c r="N62" s="30"/>
      <c r="O62" s="30"/>
      <c r="P62" s="36">
        <v>-480.6</v>
      </c>
      <c r="Q62" s="36">
        <v>0</v>
      </c>
    </row>
    <row r="63" spans="1:17" s="37" customFormat="1" ht="12.75" customHeight="1">
      <c r="A63" s="30"/>
      <c r="B63" s="72" t="s">
        <v>96</v>
      </c>
      <c r="C63" s="38"/>
      <c r="D63" s="39"/>
      <c r="E63" s="30" t="s">
        <v>135</v>
      </c>
      <c r="F63" s="30" t="s">
        <v>53</v>
      </c>
      <c r="G63" s="30" t="s">
        <v>77</v>
      </c>
      <c r="H63" s="30" t="s">
        <v>56</v>
      </c>
      <c r="I63" s="30"/>
      <c r="J63" s="30"/>
      <c r="K63" s="30"/>
      <c r="L63" s="30"/>
      <c r="M63" s="30"/>
      <c r="N63" s="30"/>
      <c r="O63" s="30"/>
      <c r="P63" s="36">
        <v>1300</v>
      </c>
      <c r="Q63" s="36">
        <v>1300</v>
      </c>
    </row>
    <row r="64" spans="1:17" ht="12" customHeight="1">
      <c r="A64" s="24"/>
      <c r="B64" s="73" t="s">
        <v>113</v>
      </c>
      <c r="C64" s="4"/>
      <c r="D64" s="16" t="s">
        <v>6</v>
      </c>
      <c r="E64" s="24" t="s">
        <v>135</v>
      </c>
      <c r="F64" s="25" t="s">
        <v>53</v>
      </c>
      <c r="G64" s="25" t="s">
        <v>114</v>
      </c>
      <c r="H64" s="25" t="s">
        <v>5</v>
      </c>
      <c r="I64" s="25"/>
      <c r="J64" s="25"/>
      <c r="K64" s="25"/>
      <c r="L64" s="25"/>
      <c r="M64" s="25"/>
      <c r="N64" s="25"/>
      <c r="O64" s="25"/>
      <c r="P64" s="42">
        <f>P65</f>
        <v>0</v>
      </c>
      <c r="Q64" s="42">
        <f>Q65</f>
        <v>300</v>
      </c>
    </row>
    <row r="65" spans="1:17" s="37" customFormat="1" ht="12.75" customHeight="1">
      <c r="A65" s="30"/>
      <c r="B65" s="72" t="s">
        <v>96</v>
      </c>
      <c r="C65" s="38"/>
      <c r="D65" s="39"/>
      <c r="E65" s="30" t="s">
        <v>135</v>
      </c>
      <c r="F65" s="30" t="s">
        <v>53</v>
      </c>
      <c r="G65" s="30" t="s">
        <v>114</v>
      </c>
      <c r="H65" s="30" t="s">
        <v>56</v>
      </c>
      <c r="I65" s="30"/>
      <c r="J65" s="30"/>
      <c r="K65" s="30"/>
      <c r="L65" s="30"/>
      <c r="M65" s="30"/>
      <c r="N65" s="30"/>
      <c r="O65" s="30"/>
      <c r="P65" s="36">
        <v>0</v>
      </c>
      <c r="Q65" s="36">
        <v>300</v>
      </c>
    </row>
    <row r="66" spans="1:17" ht="12.75">
      <c r="A66" s="24"/>
      <c r="B66" s="73" t="s">
        <v>20</v>
      </c>
      <c r="C66" s="4"/>
      <c r="D66" s="16" t="s">
        <v>6</v>
      </c>
      <c r="E66" s="24" t="s">
        <v>135</v>
      </c>
      <c r="F66" s="25" t="s">
        <v>19</v>
      </c>
      <c r="G66" s="25" t="s">
        <v>5</v>
      </c>
      <c r="H66" s="25" t="s">
        <v>5</v>
      </c>
      <c r="I66" s="25"/>
      <c r="J66" s="25"/>
      <c r="K66" s="25"/>
      <c r="L66" s="25"/>
      <c r="M66" s="25"/>
      <c r="N66" s="25"/>
      <c r="O66" s="25"/>
      <c r="P66" s="58">
        <f>P67</f>
        <v>933.9</v>
      </c>
      <c r="Q66" s="42">
        <f>Q67</f>
        <v>1148.6</v>
      </c>
    </row>
    <row r="67" spans="1:17" ht="12.75">
      <c r="A67" s="24"/>
      <c r="B67" s="73" t="s">
        <v>21</v>
      </c>
      <c r="C67" s="4"/>
      <c r="D67" s="16" t="s">
        <v>6</v>
      </c>
      <c r="E67" s="24" t="s">
        <v>135</v>
      </c>
      <c r="F67" s="25" t="s">
        <v>19</v>
      </c>
      <c r="G67" s="25" t="s">
        <v>115</v>
      </c>
      <c r="H67" s="25" t="s">
        <v>5</v>
      </c>
      <c r="I67" s="25"/>
      <c r="J67" s="25"/>
      <c r="K67" s="25"/>
      <c r="L67" s="25"/>
      <c r="M67" s="25"/>
      <c r="N67" s="25"/>
      <c r="O67" s="25"/>
      <c r="P67" s="58">
        <f>P68+P70</f>
        <v>933.9</v>
      </c>
      <c r="Q67" s="42">
        <f>Q68+Q70</f>
        <v>1148.6</v>
      </c>
    </row>
    <row r="68" spans="1:17" ht="42.75" customHeight="1">
      <c r="A68" s="24"/>
      <c r="B68" s="73" t="s">
        <v>48</v>
      </c>
      <c r="C68" s="4"/>
      <c r="D68" s="16"/>
      <c r="E68" s="24" t="s">
        <v>135</v>
      </c>
      <c r="F68" s="25" t="s">
        <v>19</v>
      </c>
      <c r="G68" s="25" t="s">
        <v>137</v>
      </c>
      <c r="H68" s="25"/>
      <c r="I68" s="25"/>
      <c r="J68" s="25"/>
      <c r="K68" s="25"/>
      <c r="L68" s="25"/>
      <c r="M68" s="25"/>
      <c r="N68" s="25"/>
      <c r="O68" s="25"/>
      <c r="P68" s="58">
        <f>P69</f>
        <v>901.9</v>
      </c>
      <c r="Q68" s="42">
        <f>Q69</f>
        <v>1116.6</v>
      </c>
    </row>
    <row r="69" spans="1:17" s="37" customFormat="1" ht="12.75">
      <c r="A69" s="30"/>
      <c r="B69" s="72" t="s">
        <v>112</v>
      </c>
      <c r="C69" s="38"/>
      <c r="D69" s="39"/>
      <c r="E69" s="30" t="s">
        <v>135</v>
      </c>
      <c r="F69" s="30" t="s">
        <v>19</v>
      </c>
      <c r="G69" s="30" t="s">
        <v>137</v>
      </c>
      <c r="H69" s="30" t="s">
        <v>78</v>
      </c>
      <c r="I69" s="30"/>
      <c r="J69" s="30"/>
      <c r="K69" s="30"/>
      <c r="L69" s="30"/>
      <c r="M69" s="30"/>
      <c r="N69" s="30"/>
      <c r="O69" s="30"/>
      <c r="P69" s="61">
        <v>901.9</v>
      </c>
      <c r="Q69" s="36">
        <v>1116.6</v>
      </c>
    </row>
    <row r="70" spans="1:17" ht="21" customHeight="1">
      <c r="A70" s="24"/>
      <c r="B70" s="73" t="s">
        <v>147</v>
      </c>
      <c r="C70" s="4"/>
      <c r="D70" s="16"/>
      <c r="E70" s="24" t="s">
        <v>135</v>
      </c>
      <c r="F70" s="25" t="s">
        <v>19</v>
      </c>
      <c r="G70" s="25" t="s">
        <v>146</v>
      </c>
      <c r="H70" s="25"/>
      <c r="I70" s="25"/>
      <c r="J70" s="25"/>
      <c r="K70" s="25"/>
      <c r="L70" s="25"/>
      <c r="M70" s="25"/>
      <c r="N70" s="25"/>
      <c r="O70" s="25"/>
      <c r="P70" s="58">
        <f>P71</f>
        <v>32</v>
      </c>
      <c r="Q70" s="42">
        <f>Q71</f>
        <v>32</v>
      </c>
    </row>
    <row r="71" spans="1:17" s="37" customFormat="1" ht="12.75" customHeight="1">
      <c r="A71" s="30"/>
      <c r="B71" s="72" t="s">
        <v>96</v>
      </c>
      <c r="C71" s="38"/>
      <c r="D71" s="39"/>
      <c r="E71" s="30" t="s">
        <v>135</v>
      </c>
      <c r="F71" s="30" t="s">
        <v>19</v>
      </c>
      <c r="G71" s="30" t="s">
        <v>146</v>
      </c>
      <c r="H71" s="30" t="s">
        <v>56</v>
      </c>
      <c r="I71" s="30"/>
      <c r="J71" s="30"/>
      <c r="K71" s="30"/>
      <c r="L71" s="30"/>
      <c r="M71" s="30"/>
      <c r="N71" s="30"/>
      <c r="O71" s="30"/>
      <c r="P71" s="61">
        <v>32</v>
      </c>
      <c r="Q71" s="36">
        <v>32</v>
      </c>
    </row>
    <row r="72" spans="1:17" s="37" customFormat="1" ht="12.75" customHeight="1">
      <c r="A72" s="30"/>
      <c r="B72" s="69" t="s">
        <v>79</v>
      </c>
      <c r="C72" s="38"/>
      <c r="D72" s="39"/>
      <c r="E72" s="28" t="s">
        <v>135</v>
      </c>
      <c r="F72" s="28" t="s">
        <v>80</v>
      </c>
      <c r="G72" s="28"/>
      <c r="H72" s="28"/>
      <c r="I72" s="28"/>
      <c r="J72" s="28"/>
      <c r="K72" s="28"/>
      <c r="L72" s="28"/>
      <c r="M72" s="28"/>
      <c r="N72" s="28"/>
      <c r="O72" s="28"/>
      <c r="P72" s="35">
        <f>P73</f>
        <v>302</v>
      </c>
      <c r="Q72" s="35">
        <f>Q73</f>
        <v>2043.3000000000002</v>
      </c>
    </row>
    <row r="73" spans="1:17" ht="12.75" customHeight="1">
      <c r="A73" s="24"/>
      <c r="B73" s="69" t="s">
        <v>79</v>
      </c>
      <c r="C73" s="4"/>
      <c r="D73" s="16" t="s">
        <v>6</v>
      </c>
      <c r="E73" s="24" t="s">
        <v>135</v>
      </c>
      <c r="F73" s="25" t="s">
        <v>80</v>
      </c>
      <c r="G73" s="25" t="s">
        <v>47</v>
      </c>
      <c r="H73" s="25"/>
      <c r="I73" s="25"/>
      <c r="J73" s="25"/>
      <c r="K73" s="25"/>
      <c r="L73" s="25"/>
      <c r="M73" s="25"/>
      <c r="N73" s="25"/>
      <c r="O73" s="25"/>
      <c r="P73" s="42">
        <f>P74+P77+P79+P81+P83</f>
        <v>302</v>
      </c>
      <c r="Q73" s="42">
        <f>Q74+Q77+Q79+Q81+Q83</f>
        <v>2043.3000000000002</v>
      </c>
    </row>
    <row r="74" spans="1:17" ht="12.75" customHeight="1">
      <c r="A74" s="26"/>
      <c r="B74" s="69" t="s">
        <v>49</v>
      </c>
      <c r="C74" s="8"/>
      <c r="D74" s="18"/>
      <c r="E74" s="27" t="s">
        <v>135</v>
      </c>
      <c r="F74" s="28" t="s">
        <v>80</v>
      </c>
      <c r="G74" s="28" t="s">
        <v>81</v>
      </c>
      <c r="H74" s="28"/>
      <c r="I74" s="28"/>
      <c r="J74" s="28"/>
      <c r="K74" s="28"/>
      <c r="L74" s="28"/>
      <c r="M74" s="28"/>
      <c r="N74" s="28"/>
      <c r="O74" s="28"/>
      <c r="P74" s="35">
        <f>P75+P76</f>
        <v>64.19999999999999</v>
      </c>
      <c r="Q74" s="35">
        <f>Q75+Q76</f>
        <v>439</v>
      </c>
    </row>
    <row r="75" spans="1:17" s="37" customFormat="1" ht="12.75" customHeight="1">
      <c r="A75" s="30"/>
      <c r="B75" s="72" t="s">
        <v>112</v>
      </c>
      <c r="C75" s="44"/>
      <c r="D75" s="45" t="s">
        <v>6</v>
      </c>
      <c r="E75" s="29" t="s">
        <v>135</v>
      </c>
      <c r="F75" s="30" t="s">
        <v>80</v>
      </c>
      <c r="G75" s="30" t="s">
        <v>81</v>
      </c>
      <c r="H75" s="30" t="s">
        <v>78</v>
      </c>
      <c r="I75" s="30"/>
      <c r="J75" s="30"/>
      <c r="K75" s="30"/>
      <c r="L75" s="30"/>
      <c r="M75" s="30"/>
      <c r="N75" s="30"/>
      <c r="O75" s="30"/>
      <c r="P75" s="36">
        <v>-374.8</v>
      </c>
      <c r="Q75" s="36">
        <v>0</v>
      </c>
    </row>
    <row r="76" spans="1:17" s="37" customFormat="1" ht="12.75" customHeight="1">
      <c r="A76" s="30"/>
      <c r="B76" s="72" t="s">
        <v>96</v>
      </c>
      <c r="C76" s="44"/>
      <c r="D76" s="45" t="s">
        <v>6</v>
      </c>
      <c r="E76" s="29" t="s">
        <v>135</v>
      </c>
      <c r="F76" s="30" t="s">
        <v>80</v>
      </c>
      <c r="G76" s="30" t="s">
        <v>81</v>
      </c>
      <c r="H76" s="30" t="s">
        <v>56</v>
      </c>
      <c r="I76" s="30"/>
      <c r="J76" s="30"/>
      <c r="K76" s="30"/>
      <c r="L76" s="30"/>
      <c r="M76" s="30"/>
      <c r="N76" s="30"/>
      <c r="O76" s="30"/>
      <c r="P76" s="36">
        <v>439</v>
      </c>
      <c r="Q76" s="36">
        <v>439</v>
      </c>
    </row>
    <row r="77" spans="1:17" ht="30.75" customHeight="1">
      <c r="A77" s="26"/>
      <c r="B77" s="69" t="s">
        <v>116</v>
      </c>
      <c r="C77" s="8"/>
      <c r="D77" s="18"/>
      <c r="E77" s="27" t="s">
        <v>135</v>
      </c>
      <c r="F77" s="28" t="s">
        <v>80</v>
      </c>
      <c r="G77" s="28" t="s">
        <v>82</v>
      </c>
      <c r="H77" s="28"/>
      <c r="I77" s="28"/>
      <c r="J77" s="28"/>
      <c r="K77" s="28"/>
      <c r="L77" s="28"/>
      <c r="M77" s="28"/>
      <c r="N77" s="28"/>
      <c r="O77" s="28"/>
      <c r="P77" s="35">
        <f>P78</f>
        <v>133.8</v>
      </c>
      <c r="Q77" s="35">
        <f>Q78</f>
        <v>1232</v>
      </c>
    </row>
    <row r="78" spans="1:17" s="37" customFormat="1" ht="12.75" customHeight="1">
      <c r="A78" s="30"/>
      <c r="B78" s="72" t="s">
        <v>112</v>
      </c>
      <c r="C78" s="44"/>
      <c r="D78" s="45" t="s">
        <v>6</v>
      </c>
      <c r="E78" s="29" t="s">
        <v>135</v>
      </c>
      <c r="F78" s="30" t="s">
        <v>80</v>
      </c>
      <c r="G78" s="30" t="s">
        <v>82</v>
      </c>
      <c r="H78" s="30" t="s">
        <v>78</v>
      </c>
      <c r="I78" s="30"/>
      <c r="J78" s="30"/>
      <c r="K78" s="30"/>
      <c r="L78" s="30"/>
      <c r="M78" s="30"/>
      <c r="N78" s="30"/>
      <c r="O78" s="30"/>
      <c r="P78" s="36">
        <v>133.8</v>
      </c>
      <c r="Q78" s="36">
        <v>1232</v>
      </c>
    </row>
    <row r="79" spans="1:17" ht="12.75" customHeight="1">
      <c r="A79" s="26"/>
      <c r="B79" s="69" t="s">
        <v>50</v>
      </c>
      <c r="C79" s="8"/>
      <c r="D79" s="18"/>
      <c r="E79" s="27" t="s">
        <v>135</v>
      </c>
      <c r="F79" s="28" t="s">
        <v>80</v>
      </c>
      <c r="G79" s="28" t="s">
        <v>83</v>
      </c>
      <c r="H79" s="28"/>
      <c r="I79" s="28"/>
      <c r="J79" s="28"/>
      <c r="K79" s="28"/>
      <c r="L79" s="28"/>
      <c r="M79" s="28"/>
      <c r="N79" s="28"/>
      <c r="O79" s="28"/>
      <c r="P79" s="35">
        <f>P80</f>
        <v>0</v>
      </c>
      <c r="Q79" s="35">
        <f>Q80</f>
        <v>72</v>
      </c>
    </row>
    <row r="80" spans="1:17" s="37" customFormat="1" ht="12.75" customHeight="1">
      <c r="A80" s="30"/>
      <c r="B80" s="72" t="s">
        <v>112</v>
      </c>
      <c r="C80" s="44"/>
      <c r="D80" s="45" t="s">
        <v>6</v>
      </c>
      <c r="E80" s="29" t="s">
        <v>135</v>
      </c>
      <c r="F80" s="30" t="s">
        <v>80</v>
      </c>
      <c r="G80" s="30" t="s">
        <v>83</v>
      </c>
      <c r="H80" s="30" t="s">
        <v>78</v>
      </c>
      <c r="I80" s="30"/>
      <c r="J80" s="30"/>
      <c r="K80" s="30"/>
      <c r="L80" s="30"/>
      <c r="M80" s="30"/>
      <c r="N80" s="30"/>
      <c r="O80" s="30"/>
      <c r="P80" s="36">
        <v>0</v>
      </c>
      <c r="Q80" s="36">
        <v>72</v>
      </c>
    </row>
    <row r="81" spans="1:17" ht="12.75" customHeight="1">
      <c r="A81" s="26"/>
      <c r="B81" s="69" t="s">
        <v>51</v>
      </c>
      <c r="C81" s="8"/>
      <c r="D81" s="18"/>
      <c r="E81" s="27" t="s">
        <v>135</v>
      </c>
      <c r="F81" s="28" t="s">
        <v>80</v>
      </c>
      <c r="G81" s="28" t="s">
        <v>84</v>
      </c>
      <c r="H81" s="28"/>
      <c r="I81" s="28"/>
      <c r="J81" s="28"/>
      <c r="K81" s="28"/>
      <c r="L81" s="28"/>
      <c r="M81" s="28"/>
      <c r="N81" s="28"/>
      <c r="O81" s="28"/>
      <c r="P81" s="35">
        <f>P82</f>
        <v>0.1</v>
      </c>
      <c r="Q81" s="35">
        <f>Q82</f>
        <v>86.4</v>
      </c>
    </row>
    <row r="82" spans="1:17" s="37" customFormat="1" ht="12.75" customHeight="1">
      <c r="A82" s="30"/>
      <c r="B82" s="72" t="s">
        <v>112</v>
      </c>
      <c r="C82" s="44"/>
      <c r="D82" s="45" t="s">
        <v>6</v>
      </c>
      <c r="E82" s="29" t="s">
        <v>135</v>
      </c>
      <c r="F82" s="30" t="s">
        <v>80</v>
      </c>
      <c r="G82" s="30" t="s">
        <v>84</v>
      </c>
      <c r="H82" s="30" t="s">
        <v>78</v>
      </c>
      <c r="I82" s="30"/>
      <c r="J82" s="30"/>
      <c r="K82" s="30"/>
      <c r="L82" s="30"/>
      <c r="M82" s="30"/>
      <c r="N82" s="30"/>
      <c r="O82" s="30"/>
      <c r="P82" s="36">
        <v>0.1</v>
      </c>
      <c r="Q82" s="36">
        <v>86.4</v>
      </c>
    </row>
    <row r="83" spans="1:17" ht="21">
      <c r="A83" s="26"/>
      <c r="B83" s="69" t="s">
        <v>121</v>
      </c>
      <c r="C83" s="8"/>
      <c r="D83" s="18"/>
      <c r="E83" s="27" t="s">
        <v>135</v>
      </c>
      <c r="F83" s="28" t="s">
        <v>80</v>
      </c>
      <c r="G83" s="28" t="s">
        <v>85</v>
      </c>
      <c r="H83" s="28"/>
      <c r="I83" s="28"/>
      <c r="J83" s="28"/>
      <c r="K83" s="28"/>
      <c r="L83" s="28"/>
      <c r="M83" s="28"/>
      <c r="N83" s="28"/>
      <c r="O83" s="28"/>
      <c r="P83" s="35">
        <f>P84</f>
        <v>103.9</v>
      </c>
      <c r="Q83" s="35">
        <f>Q84</f>
        <v>213.9</v>
      </c>
    </row>
    <row r="84" spans="1:17" s="37" customFormat="1" ht="12.75">
      <c r="A84" s="30"/>
      <c r="B84" s="72" t="s">
        <v>112</v>
      </c>
      <c r="C84" s="44"/>
      <c r="D84" s="45" t="s">
        <v>6</v>
      </c>
      <c r="E84" s="29" t="s">
        <v>135</v>
      </c>
      <c r="F84" s="30" t="s">
        <v>80</v>
      </c>
      <c r="G84" s="30" t="s">
        <v>85</v>
      </c>
      <c r="H84" s="30" t="s">
        <v>78</v>
      </c>
      <c r="I84" s="30"/>
      <c r="J84" s="30"/>
      <c r="K84" s="30"/>
      <c r="L84" s="30"/>
      <c r="M84" s="30"/>
      <c r="N84" s="30"/>
      <c r="O84" s="30"/>
      <c r="P84" s="36">
        <v>103.9</v>
      </c>
      <c r="Q84" s="36">
        <v>213.9</v>
      </c>
    </row>
    <row r="85" spans="1:17" ht="12.75">
      <c r="A85" s="34"/>
      <c r="B85" s="68" t="s">
        <v>42</v>
      </c>
      <c r="C85" s="4"/>
      <c r="D85" s="16" t="s">
        <v>24</v>
      </c>
      <c r="E85" s="24" t="s">
        <v>135</v>
      </c>
      <c r="F85" s="25" t="s">
        <v>43</v>
      </c>
      <c r="G85" s="25" t="s">
        <v>5</v>
      </c>
      <c r="H85" s="25" t="s">
        <v>5</v>
      </c>
      <c r="I85" s="25"/>
      <c r="J85" s="25"/>
      <c r="K85" s="25"/>
      <c r="L85" s="25"/>
      <c r="M85" s="25"/>
      <c r="N85" s="25"/>
      <c r="O85" s="25"/>
      <c r="P85" s="42">
        <f aca="true" t="shared" si="6" ref="P85:Q88">P86</f>
        <v>30.7</v>
      </c>
      <c r="Q85" s="42">
        <f t="shared" si="6"/>
        <v>30.7</v>
      </c>
    </row>
    <row r="86" spans="1:17" ht="12.75" customHeight="1">
      <c r="A86" s="34"/>
      <c r="B86" s="68" t="s">
        <v>44</v>
      </c>
      <c r="C86" s="4"/>
      <c r="D86" s="16" t="s">
        <v>24</v>
      </c>
      <c r="E86" s="24" t="s">
        <v>135</v>
      </c>
      <c r="F86" s="25" t="s">
        <v>45</v>
      </c>
      <c r="G86" s="25" t="s">
        <v>5</v>
      </c>
      <c r="H86" s="25" t="s">
        <v>5</v>
      </c>
      <c r="I86" s="25"/>
      <c r="J86" s="25"/>
      <c r="K86" s="25"/>
      <c r="L86" s="25"/>
      <c r="M86" s="25"/>
      <c r="N86" s="25"/>
      <c r="O86" s="25"/>
      <c r="P86" s="42">
        <f t="shared" si="6"/>
        <v>30.7</v>
      </c>
      <c r="Q86" s="42">
        <f t="shared" si="6"/>
        <v>30.7</v>
      </c>
    </row>
    <row r="87" spans="1:17" ht="21">
      <c r="A87" s="34"/>
      <c r="B87" s="68" t="s">
        <v>46</v>
      </c>
      <c r="C87" s="4"/>
      <c r="D87" s="16" t="s">
        <v>24</v>
      </c>
      <c r="E87" s="24" t="s">
        <v>135</v>
      </c>
      <c r="F87" s="25" t="s">
        <v>45</v>
      </c>
      <c r="G87" s="25" t="s">
        <v>125</v>
      </c>
      <c r="H87" s="25" t="s">
        <v>5</v>
      </c>
      <c r="I87" s="25"/>
      <c r="J87" s="25"/>
      <c r="K87" s="25"/>
      <c r="L87" s="25"/>
      <c r="M87" s="25"/>
      <c r="N87" s="25"/>
      <c r="O87" s="25"/>
      <c r="P87" s="42">
        <f t="shared" si="6"/>
        <v>30.7</v>
      </c>
      <c r="Q87" s="42">
        <f t="shared" si="6"/>
        <v>30.7</v>
      </c>
    </row>
    <row r="88" spans="1:17" ht="12.75" customHeight="1">
      <c r="A88" s="31"/>
      <c r="B88" s="71" t="s">
        <v>126</v>
      </c>
      <c r="C88" s="4"/>
      <c r="D88" s="16" t="s">
        <v>24</v>
      </c>
      <c r="E88" s="24" t="s">
        <v>135</v>
      </c>
      <c r="F88" s="25" t="s">
        <v>45</v>
      </c>
      <c r="G88" s="25" t="s">
        <v>89</v>
      </c>
      <c r="H88" s="25"/>
      <c r="I88" s="25"/>
      <c r="J88" s="25"/>
      <c r="K88" s="25"/>
      <c r="L88" s="25"/>
      <c r="M88" s="25"/>
      <c r="N88" s="25"/>
      <c r="O88" s="25"/>
      <c r="P88" s="42">
        <f t="shared" si="6"/>
        <v>30.7</v>
      </c>
      <c r="Q88" s="42">
        <f t="shared" si="6"/>
        <v>30.7</v>
      </c>
    </row>
    <row r="89" spans="1:17" ht="12.75" customHeight="1">
      <c r="A89" s="26"/>
      <c r="B89" s="72" t="s">
        <v>96</v>
      </c>
      <c r="C89" s="3"/>
      <c r="D89" s="17" t="s">
        <v>24</v>
      </c>
      <c r="E89" s="26" t="s">
        <v>135</v>
      </c>
      <c r="F89" s="26" t="s">
        <v>45</v>
      </c>
      <c r="G89" s="26" t="s">
        <v>89</v>
      </c>
      <c r="H89" s="26" t="s">
        <v>56</v>
      </c>
      <c r="I89" s="26"/>
      <c r="J89" s="26"/>
      <c r="K89" s="26"/>
      <c r="L89" s="26"/>
      <c r="M89" s="26"/>
      <c r="N89" s="26"/>
      <c r="O89" s="26"/>
      <c r="P89" s="43">
        <v>30.7</v>
      </c>
      <c r="Q89" s="43">
        <v>30.7</v>
      </c>
    </row>
    <row r="90" spans="1:17" ht="21">
      <c r="A90" s="34"/>
      <c r="B90" s="68" t="s">
        <v>159</v>
      </c>
      <c r="C90" s="4"/>
      <c r="D90" s="16" t="s">
        <v>24</v>
      </c>
      <c r="E90" s="24" t="s">
        <v>135</v>
      </c>
      <c r="F90" s="25" t="s">
        <v>25</v>
      </c>
      <c r="G90" s="25" t="s">
        <v>5</v>
      </c>
      <c r="H90" s="25" t="s">
        <v>5</v>
      </c>
      <c r="I90" s="25"/>
      <c r="J90" s="25"/>
      <c r="K90" s="25"/>
      <c r="L90" s="25"/>
      <c r="M90" s="25"/>
      <c r="N90" s="25"/>
      <c r="O90" s="25"/>
      <c r="P90" s="42">
        <f aca="true" t="shared" si="7" ref="P90:Q93">P91</f>
        <v>103</v>
      </c>
      <c r="Q90" s="42">
        <f t="shared" si="7"/>
        <v>103</v>
      </c>
    </row>
    <row r="91" spans="1:17" ht="12.75">
      <c r="A91" s="34"/>
      <c r="B91" s="68" t="s">
        <v>27</v>
      </c>
      <c r="C91" s="4"/>
      <c r="D91" s="16" t="s">
        <v>24</v>
      </c>
      <c r="E91" s="24" t="s">
        <v>135</v>
      </c>
      <c r="F91" s="25" t="s">
        <v>26</v>
      </c>
      <c r="G91" s="25" t="s">
        <v>5</v>
      </c>
      <c r="H91" s="25" t="s">
        <v>5</v>
      </c>
      <c r="I91" s="25"/>
      <c r="J91" s="25"/>
      <c r="K91" s="25"/>
      <c r="L91" s="25"/>
      <c r="M91" s="25"/>
      <c r="N91" s="25"/>
      <c r="O91" s="25"/>
      <c r="P91" s="42">
        <f t="shared" si="7"/>
        <v>103</v>
      </c>
      <c r="Q91" s="42">
        <f t="shared" si="7"/>
        <v>103</v>
      </c>
    </row>
    <row r="92" spans="1:17" ht="22.5" customHeight="1">
      <c r="A92" s="34"/>
      <c r="B92" s="68" t="s">
        <v>162</v>
      </c>
      <c r="C92" s="4"/>
      <c r="D92" s="16" t="s">
        <v>24</v>
      </c>
      <c r="E92" s="24" t="s">
        <v>135</v>
      </c>
      <c r="F92" s="25" t="s">
        <v>26</v>
      </c>
      <c r="G92" s="25" t="s">
        <v>160</v>
      </c>
      <c r="H92" s="25" t="s">
        <v>5</v>
      </c>
      <c r="I92" s="25"/>
      <c r="J92" s="25"/>
      <c r="K92" s="25"/>
      <c r="L92" s="25"/>
      <c r="M92" s="25"/>
      <c r="N92" s="25"/>
      <c r="O92" s="25"/>
      <c r="P92" s="42">
        <f t="shared" si="7"/>
        <v>103</v>
      </c>
      <c r="Q92" s="42">
        <f t="shared" si="7"/>
        <v>103</v>
      </c>
    </row>
    <row r="93" spans="1:17" ht="22.5" customHeight="1">
      <c r="A93" s="31"/>
      <c r="B93" s="71" t="s">
        <v>163</v>
      </c>
      <c r="C93" s="4"/>
      <c r="D93" s="16" t="s">
        <v>24</v>
      </c>
      <c r="E93" s="24" t="s">
        <v>135</v>
      </c>
      <c r="F93" s="25" t="s">
        <v>26</v>
      </c>
      <c r="G93" s="25" t="s">
        <v>161</v>
      </c>
      <c r="H93" s="25"/>
      <c r="I93" s="25"/>
      <c r="J93" s="25"/>
      <c r="K93" s="25"/>
      <c r="L93" s="25"/>
      <c r="M93" s="25"/>
      <c r="N93" s="25"/>
      <c r="O93" s="25"/>
      <c r="P93" s="42">
        <f t="shared" si="7"/>
        <v>103</v>
      </c>
      <c r="Q93" s="42">
        <f t="shared" si="7"/>
        <v>103</v>
      </c>
    </row>
    <row r="94" spans="1:17" ht="15" customHeight="1">
      <c r="A94" s="26"/>
      <c r="B94" s="72" t="s">
        <v>96</v>
      </c>
      <c r="C94" s="3"/>
      <c r="D94" s="17" t="s">
        <v>24</v>
      </c>
      <c r="E94" s="26" t="s">
        <v>135</v>
      </c>
      <c r="F94" s="26" t="s">
        <v>26</v>
      </c>
      <c r="G94" s="26" t="s">
        <v>161</v>
      </c>
      <c r="H94" s="26" t="s">
        <v>56</v>
      </c>
      <c r="I94" s="26"/>
      <c r="J94" s="26"/>
      <c r="K94" s="26"/>
      <c r="L94" s="26"/>
      <c r="M94" s="26"/>
      <c r="N94" s="26"/>
      <c r="O94" s="26"/>
      <c r="P94" s="43">
        <v>103</v>
      </c>
      <c r="Q94" s="43">
        <v>103</v>
      </c>
    </row>
    <row r="95" spans="1:17" ht="12.75">
      <c r="A95" s="34"/>
      <c r="B95" s="68" t="s">
        <v>23</v>
      </c>
      <c r="C95" s="4"/>
      <c r="D95" s="16" t="s">
        <v>6</v>
      </c>
      <c r="E95" s="24" t="s">
        <v>135</v>
      </c>
      <c r="F95" s="25" t="s">
        <v>22</v>
      </c>
      <c r="G95" s="25" t="s">
        <v>5</v>
      </c>
      <c r="H95" s="25" t="s">
        <v>5</v>
      </c>
      <c r="I95" s="25"/>
      <c r="J95" s="25"/>
      <c r="K95" s="25"/>
      <c r="L95" s="25"/>
      <c r="M95" s="25"/>
      <c r="N95" s="25"/>
      <c r="O95" s="25"/>
      <c r="P95" s="42">
        <f aca="true" t="shared" si="8" ref="P95:Q98">P96</f>
        <v>-5258.3</v>
      </c>
      <c r="Q95" s="42">
        <f t="shared" si="8"/>
        <v>385.6</v>
      </c>
    </row>
    <row r="96" spans="1:17" ht="12.75">
      <c r="A96" s="34"/>
      <c r="B96" s="68" t="s">
        <v>122</v>
      </c>
      <c r="C96" s="4"/>
      <c r="D96" s="16" t="s">
        <v>6</v>
      </c>
      <c r="E96" s="24" t="s">
        <v>135</v>
      </c>
      <c r="F96" s="25" t="s">
        <v>86</v>
      </c>
      <c r="G96" s="25" t="s">
        <v>5</v>
      </c>
      <c r="H96" s="25" t="s">
        <v>5</v>
      </c>
      <c r="I96" s="25"/>
      <c r="J96" s="25"/>
      <c r="K96" s="25"/>
      <c r="L96" s="25"/>
      <c r="M96" s="25"/>
      <c r="N96" s="25"/>
      <c r="O96" s="25"/>
      <c r="P96" s="42">
        <f t="shared" si="8"/>
        <v>-5258.3</v>
      </c>
      <c r="Q96" s="42">
        <f t="shared" si="8"/>
        <v>385.6</v>
      </c>
    </row>
    <row r="97" spans="1:17" ht="12.75">
      <c r="A97" s="34"/>
      <c r="B97" s="68" t="s">
        <v>23</v>
      </c>
      <c r="C97" s="4"/>
      <c r="D97" s="16" t="s">
        <v>6</v>
      </c>
      <c r="E97" s="24" t="s">
        <v>135</v>
      </c>
      <c r="F97" s="25" t="s">
        <v>86</v>
      </c>
      <c r="G97" s="25" t="s">
        <v>123</v>
      </c>
      <c r="H97" s="25" t="s">
        <v>5</v>
      </c>
      <c r="I97" s="25"/>
      <c r="J97" s="25"/>
      <c r="K97" s="25"/>
      <c r="L97" s="25"/>
      <c r="M97" s="25"/>
      <c r="N97" s="25"/>
      <c r="O97" s="25"/>
      <c r="P97" s="42">
        <f t="shared" si="8"/>
        <v>-5258.3</v>
      </c>
      <c r="Q97" s="42">
        <f t="shared" si="8"/>
        <v>385.6</v>
      </c>
    </row>
    <row r="98" spans="1:17" ht="54.75" customHeight="1">
      <c r="A98" s="31"/>
      <c r="B98" s="71" t="s">
        <v>124</v>
      </c>
      <c r="C98" s="4"/>
      <c r="D98" s="16" t="s">
        <v>6</v>
      </c>
      <c r="E98" s="24" t="s">
        <v>135</v>
      </c>
      <c r="F98" s="25" t="s">
        <v>86</v>
      </c>
      <c r="G98" s="25" t="s">
        <v>87</v>
      </c>
      <c r="H98" s="25"/>
      <c r="I98" s="25"/>
      <c r="J98" s="25"/>
      <c r="K98" s="25"/>
      <c r="L98" s="25"/>
      <c r="M98" s="25"/>
      <c r="N98" s="25"/>
      <c r="O98" s="25"/>
      <c r="P98" s="42">
        <f t="shared" si="8"/>
        <v>-5258.3</v>
      </c>
      <c r="Q98" s="42">
        <f t="shared" si="8"/>
        <v>385.6</v>
      </c>
    </row>
    <row r="99" spans="1:17" ht="12.75" customHeight="1">
      <c r="A99" s="26"/>
      <c r="B99" s="70" t="s">
        <v>122</v>
      </c>
      <c r="C99" s="3"/>
      <c r="D99" s="17" t="s">
        <v>6</v>
      </c>
      <c r="E99" s="26" t="s">
        <v>135</v>
      </c>
      <c r="F99" s="26" t="s">
        <v>86</v>
      </c>
      <c r="G99" s="26" t="s">
        <v>87</v>
      </c>
      <c r="H99" s="26" t="s">
        <v>88</v>
      </c>
      <c r="I99" s="26"/>
      <c r="J99" s="26"/>
      <c r="K99" s="26"/>
      <c r="L99" s="26"/>
      <c r="M99" s="26"/>
      <c r="N99" s="26"/>
      <c r="O99" s="26"/>
      <c r="P99" s="43">
        <v>-5258.3</v>
      </c>
      <c r="Q99" s="43">
        <v>385.6</v>
      </c>
    </row>
    <row r="100" spans="1:17" ht="12.75" customHeight="1">
      <c r="A100" s="55"/>
      <c r="B100" s="74" t="s">
        <v>130</v>
      </c>
      <c r="C100" s="8"/>
      <c r="D100" s="18"/>
      <c r="E100" s="27" t="s">
        <v>135</v>
      </c>
      <c r="F100" s="28" t="s">
        <v>131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60">
        <f aca="true" t="shared" si="9" ref="P100:Q102">P101</f>
        <v>-385.2</v>
      </c>
      <c r="Q100" s="60">
        <f t="shared" si="9"/>
        <v>0</v>
      </c>
    </row>
    <row r="101" spans="1:17" ht="12.75" customHeight="1">
      <c r="A101" s="55"/>
      <c r="B101" s="74" t="s">
        <v>130</v>
      </c>
      <c r="C101" s="8"/>
      <c r="D101" s="18"/>
      <c r="E101" s="27" t="s">
        <v>135</v>
      </c>
      <c r="F101" s="28" t="s">
        <v>132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60">
        <f t="shared" si="9"/>
        <v>-385.2</v>
      </c>
      <c r="Q101" s="60">
        <f t="shared" si="9"/>
        <v>0</v>
      </c>
    </row>
    <row r="102" spans="1:17" ht="12.75" customHeight="1">
      <c r="A102" s="55"/>
      <c r="B102" s="74" t="s">
        <v>130</v>
      </c>
      <c r="C102" s="8"/>
      <c r="D102" s="18"/>
      <c r="E102" s="27" t="s">
        <v>135</v>
      </c>
      <c r="F102" s="28" t="s">
        <v>132</v>
      </c>
      <c r="G102" s="28" t="s">
        <v>133</v>
      </c>
      <c r="H102" s="26"/>
      <c r="I102" s="26"/>
      <c r="J102" s="26"/>
      <c r="K102" s="26"/>
      <c r="L102" s="26"/>
      <c r="M102" s="26"/>
      <c r="N102" s="26"/>
      <c r="O102" s="26"/>
      <c r="P102" s="60">
        <f t="shared" si="9"/>
        <v>-385.2</v>
      </c>
      <c r="Q102" s="60">
        <f t="shared" si="9"/>
        <v>0</v>
      </c>
    </row>
    <row r="103" spans="1:17" ht="12.75" customHeight="1">
      <c r="A103" s="55"/>
      <c r="B103" s="75" t="s">
        <v>130</v>
      </c>
      <c r="C103" s="56"/>
      <c r="D103" s="57"/>
      <c r="E103" s="29" t="s">
        <v>135</v>
      </c>
      <c r="F103" s="30" t="s">
        <v>132</v>
      </c>
      <c r="G103" s="30" t="s">
        <v>133</v>
      </c>
      <c r="H103" s="26" t="s">
        <v>30</v>
      </c>
      <c r="I103" s="26"/>
      <c r="J103" s="26"/>
      <c r="K103" s="26"/>
      <c r="L103" s="26"/>
      <c r="M103" s="26"/>
      <c r="N103" s="26"/>
      <c r="O103" s="26"/>
      <c r="P103" s="59">
        <v>-385.2</v>
      </c>
      <c r="Q103" s="59">
        <v>0</v>
      </c>
    </row>
    <row r="104" spans="1:17" ht="25.5">
      <c r="A104" s="33" t="s">
        <v>35</v>
      </c>
      <c r="B104" s="76" t="s">
        <v>139</v>
      </c>
      <c r="C104" s="6"/>
      <c r="D104" s="22" t="s">
        <v>24</v>
      </c>
      <c r="E104" s="13" t="s">
        <v>138</v>
      </c>
      <c r="F104" s="15" t="s">
        <v>5</v>
      </c>
      <c r="G104" s="15" t="s">
        <v>5</v>
      </c>
      <c r="H104" s="15" t="s">
        <v>5</v>
      </c>
      <c r="I104" s="15"/>
      <c r="J104" s="15"/>
      <c r="K104" s="15"/>
      <c r="L104" s="15"/>
      <c r="M104" s="15"/>
      <c r="N104" s="15"/>
      <c r="O104" s="15"/>
      <c r="P104" s="40">
        <f>P105+P110</f>
        <v>-227.5</v>
      </c>
      <c r="Q104" s="40">
        <f>Q105+Q110</f>
        <v>2428.2999999999997</v>
      </c>
    </row>
    <row r="105" spans="1:17" ht="12.75">
      <c r="A105" s="34"/>
      <c r="B105" s="68" t="s">
        <v>42</v>
      </c>
      <c r="C105" s="4"/>
      <c r="D105" s="16" t="s">
        <v>24</v>
      </c>
      <c r="E105" s="24" t="s">
        <v>138</v>
      </c>
      <c r="F105" s="25" t="s">
        <v>43</v>
      </c>
      <c r="G105" s="25" t="s">
        <v>5</v>
      </c>
      <c r="H105" s="25" t="s">
        <v>5</v>
      </c>
      <c r="I105" s="25"/>
      <c r="J105" s="25"/>
      <c r="K105" s="25"/>
      <c r="L105" s="25"/>
      <c r="M105" s="25"/>
      <c r="N105" s="25"/>
      <c r="O105" s="25"/>
      <c r="P105" s="42">
        <f aca="true" t="shared" si="10" ref="P105:Q108">P106</f>
        <v>7</v>
      </c>
      <c r="Q105" s="42">
        <f t="shared" si="10"/>
        <v>136.6</v>
      </c>
    </row>
    <row r="106" spans="1:17" ht="12.75" customHeight="1">
      <c r="A106" s="34"/>
      <c r="B106" s="68" t="s">
        <v>44</v>
      </c>
      <c r="C106" s="4"/>
      <c r="D106" s="16" t="s">
        <v>24</v>
      </c>
      <c r="E106" s="24" t="s">
        <v>138</v>
      </c>
      <c r="F106" s="25" t="s">
        <v>45</v>
      </c>
      <c r="G106" s="25" t="s">
        <v>5</v>
      </c>
      <c r="H106" s="25" t="s">
        <v>5</v>
      </c>
      <c r="I106" s="25"/>
      <c r="J106" s="25"/>
      <c r="K106" s="25"/>
      <c r="L106" s="25"/>
      <c r="M106" s="25"/>
      <c r="N106" s="25"/>
      <c r="O106" s="25"/>
      <c r="P106" s="42">
        <f t="shared" si="10"/>
        <v>7</v>
      </c>
      <c r="Q106" s="42">
        <f t="shared" si="10"/>
        <v>136.6</v>
      </c>
    </row>
    <row r="107" spans="1:17" ht="21" customHeight="1">
      <c r="A107" s="34"/>
      <c r="B107" s="68" t="s">
        <v>46</v>
      </c>
      <c r="C107" s="4"/>
      <c r="D107" s="16" t="s">
        <v>24</v>
      </c>
      <c r="E107" s="24" t="s">
        <v>138</v>
      </c>
      <c r="F107" s="25" t="s">
        <v>45</v>
      </c>
      <c r="G107" s="25" t="s">
        <v>125</v>
      </c>
      <c r="H107" s="25" t="s">
        <v>5</v>
      </c>
      <c r="I107" s="25"/>
      <c r="J107" s="25"/>
      <c r="K107" s="25"/>
      <c r="L107" s="25"/>
      <c r="M107" s="25"/>
      <c r="N107" s="25"/>
      <c r="O107" s="25"/>
      <c r="P107" s="42">
        <f t="shared" si="10"/>
        <v>7</v>
      </c>
      <c r="Q107" s="42">
        <f t="shared" si="10"/>
        <v>136.6</v>
      </c>
    </row>
    <row r="108" spans="1:17" ht="12" customHeight="1">
      <c r="A108" s="31"/>
      <c r="B108" s="71" t="s">
        <v>126</v>
      </c>
      <c r="C108" s="4"/>
      <c r="D108" s="16" t="s">
        <v>24</v>
      </c>
      <c r="E108" s="24" t="s">
        <v>138</v>
      </c>
      <c r="F108" s="25" t="s">
        <v>45</v>
      </c>
      <c r="G108" s="25" t="s">
        <v>89</v>
      </c>
      <c r="H108" s="25"/>
      <c r="I108" s="25"/>
      <c r="J108" s="25"/>
      <c r="K108" s="25"/>
      <c r="L108" s="25"/>
      <c r="M108" s="25"/>
      <c r="N108" s="25"/>
      <c r="O108" s="25"/>
      <c r="P108" s="42">
        <f t="shared" si="10"/>
        <v>7</v>
      </c>
      <c r="Q108" s="42">
        <f t="shared" si="10"/>
        <v>136.6</v>
      </c>
    </row>
    <row r="109" spans="1:17" ht="12.75">
      <c r="A109" s="26"/>
      <c r="B109" s="70" t="s">
        <v>127</v>
      </c>
      <c r="C109" s="3"/>
      <c r="D109" s="17" t="s">
        <v>24</v>
      </c>
      <c r="E109" s="26" t="s">
        <v>138</v>
      </c>
      <c r="F109" s="26" t="s">
        <v>45</v>
      </c>
      <c r="G109" s="26" t="s">
        <v>89</v>
      </c>
      <c r="H109" s="26" t="s">
        <v>90</v>
      </c>
      <c r="I109" s="26"/>
      <c r="J109" s="26"/>
      <c r="K109" s="26"/>
      <c r="L109" s="26"/>
      <c r="M109" s="26"/>
      <c r="N109" s="26"/>
      <c r="O109" s="26"/>
      <c r="P109" s="43">
        <v>7</v>
      </c>
      <c r="Q109" s="43">
        <v>136.6</v>
      </c>
    </row>
    <row r="110" spans="1:17" ht="21">
      <c r="A110" s="34"/>
      <c r="B110" s="68" t="s">
        <v>159</v>
      </c>
      <c r="C110" s="4"/>
      <c r="D110" s="16" t="s">
        <v>24</v>
      </c>
      <c r="E110" s="24" t="s">
        <v>138</v>
      </c>
      <c r="F110" s="25" t="s">
        <v>25</v>
      </c>
      <c r="G110" s="25" t="s">
        <v>5</v>
      </c>
      <c r="H110" s="25" t="s">
        <v>5</v>
      </c>
      <c r="I110" s="25"/>
      <c r="J110" s="25"/>
      <c r="K110" s="25"/>
      <c r="L110" s="25"/>
      <c r="M110" s="25"/>
      <c r="N110" s="25"/>
      <c r="O110" s="25"/>
      <c r="P110" s="42">
        <f>P111</f>
        <v>-234.5</v>
      </c>
      <c r="Q110" s="42">
        <f>Q111</f>
        <v>2291.7</v>
      </c>
    </row>
    <row r="111" spans="1:17" ht="12.75">
      <c r="A111" s="34"/>
      <c r="B111" s="68" t="s">
        <v>27</v>
      </c>
      <c r="C111" s="4"/>
      <c r="D111" s="16" t="s">
        <v>24</v>
      </c>
      <c r="E111" s="24" t="s">
        <v>138</v>
      </c>
      <c r="F111" s="25" t="s">
        <v>26</v>
      </c>
      <c r="G111" s="25" t="s">
        <v>5</v>
      </c>
      <c r="H111" s="25" t="s">
        <v>5</v>
      </c>
      <c r="I111" s="25"/>
      <c r="J111" s="25"/>
      <c r="K111" s="25"/>
      <c r="L111" s="25"/>
      <c r="M111" s="25"/>
      <c r="N111" s="25"/>
      <c r="O111" s="25"/>
      <c r="P111" s="42">
        <f>P112+P115</f>
        <v>-234.5</v>
      </c>
      <c r="Q111" s="42">
        <f>Q112+Q115</f>
        <v>2291.7</v>
      </c>
    </row>
    <row r="112" spans="1:17" ht="20.25" customHeight="1">
      <c r="A112" s="34"/>
      <c r="B112" s="68" t="s">
        <v>28</v>
      </c>
      <c r="C112" s="4"/>
      <c r="D112" s="16" t="s">
        <v>24</v>
      </c>
      <c r="E112" s="24" t="s">
        <v>138</v>
      </c>
      <c r="F112" s="25" t="s">
        <v>26</v>
      </c>
      <c r="G112" s="25" t="s">
        <v>128</v>
      </c>
      <c r="H112" s="25" t="s">
        <v>5</v>
      </c>
      <c r="I112" s="25"/>
      <c r="J112" s="25"/>
      <c r="K112" s="25"/>
      <c r="L112" s="25"/>
      <c r="M112" s="25"/>
      <c r="N112" s="25"/>
      <c r="O112" s="25"/>
      <c r="P112" s="42">
        <f>P113</f>
        <v>-114.6</v>
      </c>
      <c r="Q112" s="42">
        <f>Q113</f>
        <v>1594.9</v>
      </c>
    </row>
    <row r="113" spans="1:17" ht="21">
      <c r="A113" s="31"/>
      <c r="B113" s="71" t="s">
        <v>29</v>
      </c>
      <c r="C113" s="4"/>
      <c r="D113" s="16" t="s">
        <v>24</v>
      </c>
      <c r="E113" s="24" t="s">
        <v>138</v>
      </c>
      <c r="F113" s="25" t="s">
        <v>26</v>
      </c>
      <c r="G113" s="25" t="s">
        <v>91</v>
      </c>
      <c r="H113" s="25"/>
      <c r="I113" s="25"/>
      <c r="J113" s="25"/>
      <c r="K113" s="25"/>
      <c r="L113" s="25"/>
      <c r="M113" s="25"/>
      <c r="N113" s="25"/>
      <c r="O113" s="25"/>
      <c r="P113" s="42">
        <f>P114</f>
        <v>-114.6</v>
      </c>
      <c r="Q113" s="42">
        <f>Q114</f>
        <v>1594.9</v>
      </c>
    </row>
    <row r="114" spans="1:17" ht="12.75">
      <c r="A114" s="26"/>
      <c r="B114" s="70" t="s">
        <v>127</v>
      </c>
      <c r="C114" s="3"/>
      <c r="D114" s="17" t="s">
        <v>24</v>
      </c>
      <c r="E114" s="26" t="s">
        <v>138</v>
      </c>
      <c r="F114" s="26" t="s">
        <v>26</v>
      </c>
      <c r="G114" s="26" t="s">
        <v>91</v>
      </c>
      <c r="H114" s="26" t="s">
        <v>90</v>
      </c>
      <c r="I114" s="26"/>
      <c r="J114" s="26"/>
      <c r="K114" s="26"/>
      <c r="L114" s="26"/>
      <c r="M114" s="26"/>
      <c r="N114" s="26"/>
      <c r="O114" s="26"/>
      <c r="P114" s="43">
        <v>-114.6</v>
      </c>
      <c r="Q114" s="43">
        <v>1594.9</v>
      </c>
    </row>
    <row r="115" spans="1:17" ht="12.75">
      <c r="A115" s="34"/>
      <c r="B115" s="68" t="s">
        <v>31</v>
      </c>
      <c r="C115" s="4"/>
      <c r="D115" s="16" t="s">
        <v>24</v>
      </c>
      <c r="E115" s="24" t="s">
        <v>138</v>
      </c>
      <c r="F115" s="25" t="s">
        <v>26</v>
      </c>
      <c r="G115" s="25" t="s">
        <v>129</v>
      </c>
      <c r="H115" s="25" t="s">
        <v>5</v>
      </c>
      <c r="I115" s="25"/>
      <c r="J115" s="25"/>
      <c r="K115" s="25"/>
      <c r="L115" s="25"/>
      <c r="M115" s="25"/>
      <c r="N115" s="25"/>
      <c r="O115" s="25"/>
      <c r="P115" s="42">
        <f>P116</f>
        <v>-119.9</v>
      </c>
      <c r="Q115" s="42">
        <f>Q116</f>
        <v>696.8</v>
      </c>
    </row>
    <row r="116" spans="1:17" ht="21.75" customHeight="1">
      <c r="A116" s="31"/>
      <c r="B116" s="71" t="s">
        <v>29</v>
      </c>
      <c r="C116" s="4"/>
      <c r="D116" s="16" t="s">
        <v>24</v>
      </c>
      <c r="E116" s="24" t="s">
        <v>138</v>
      </c>
      <c r="F116" s="25" t="s">
        <v>26</v>
      </c>
      <c r="G116" s="25" t="s">
        <v>92</v>
      </c>
      <c r="H116" s="25"/>
      <c r="I116" s="25"/>
      <c r="J116" s="25"/>
      <c r="K116" s="25"/>
      <c r="L116" s="25"/>
      <c r="M116" s="25"/>
      <c r="N116" s="25"/>
      <c r="O116" s="25"/>
      <c r="P116" s="42">
        <f>P117</f>
        <v>-119.9</v>
      </c>
      <c r="Q116" s="42">
        <f>Q117</f>
        <v>696.8</v>
      </c>
    </row>
    <row r="117" spans="1:17" ht="12.75">
      <c r="A117" s="26"/>
      <c r="B117" s="70" t="s">
        <v>127</v>
      </c>
      <c r="C117" s="3"/>
      <c r="D117" s="17" t="s">
        <v>24</v>
      </c>
      <c r="E117" s="26" t="s">
        <v>138</v>
      </c>
      <c r="F117" s="26" t="s">
        <v>26</v>
      </c>
      <c r="G117" s="26" t="s">
        <v>92</v>
      </c>
      <c r="H117" s="26" t="s">
        <v>90</v>
      </c>
      <c r="I117" s="26"/>
      <c r="J117" s="26"/>
      <c r="K117" s="26"/>
      <c r="L117" s="26"/>
      <c r="M117" s="26"/>
      <c r="N117" s="26"/>
      <c r="O117" s="26"/>
      <c r="P117" s="43">
        <v>-119.9</v>
      </c>
      <c r="Q117" s="43">
        <v>696.8</v>
      </c>
    </row>
    <row r="118" spans="1:17" ht="12.75">
      <c r="A118" s="15"/>
      <c r="B118" s="77" t="s">
        <v>150</v>
      </c>
      <c r="C118" s="5"/>
      <c r="D118" s="23" t="s">
        <v>5</v>
      </c>
      <c r="E118" s="15" t="s">
        <v>5</v>
      </c>
      <c r="F118" s="15" t="s">
        <v>5</v>
      </c>
      <c r="G118" s="15" t="s">
        <v>5</v>
      </c>
      <c r="H118" s="15" t="s">
        <v>5</v>
      </c>
      <c r="I118" s="15"/>
      <c r="J118" s="15"/>
      <c r="K118" s="15"/>
      <c r="L118" s="15"/>
      <c r="M118" s="15"/>
      <c r="N118" s="15"/>
      <c r="O118" s="15"/>
      <c r="P118" s="41">
        <f>P13+P104</f>
        <v>-2800.4</v>
      </c>
      <c r="Q118" s="41">
        <f>Q13+Q104</f>
        <v>12608.300000000001</v>
      </c>
    </row>
    <row r="119" ht="69.75" customHeight="1">
      <c r="B119" s="7"/>
    </row>
    <row r="120" ht="69.75" customHeight="1">
      <c r="B120" s="7"/>
    </row>
  </sheetData>
  <mergeCells count="24">
    <mergeCell ref="A8:Q8"/>
    <mergeCell ref="A9:Q9"/>
    <mergeCell ref="H1:Q1"/>
    <mergeCell ref="H2:Q2"/>
    <mergeCell ref="H5:Q5"/>
    <mergeCell ref="A7:Q7"/>
    <mergeCell ref="P3:Q3"/>
    <mergeCell ref="P4:Q4"/>
    <mergeCell ref="C11:C12"/>
    <mergeCell ref="E11:E12"/>
    <mergeCell ref="J11:J12"/>
    <mergeCell ref="G11:G12"/>
    <mergeCell ref="H11:H12"/>
    <mergeCell ref="I11:I12"/>
    <mergeCell ref="K11:K12"/>
    <mergeCell ref="Q11:Q12"/>
    <mergeCell ref="A11:A12"/>
    <mergeCell ref="L11:L12"/>
    <mergeCell ref="M11:M12"/>
    <mergeCell ref="N11:N12"/>
    <mergeCell ref="O11:O12"/>
    <mergeCell ref="F11:F12"/>
    <mergeCell ref="P11:P12"/>
    <mergeCell ref="B11:B12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Администрация</cp:lastModifiedBy>
  <cp:lastPrinted>2009-03-26T12:38:42Z</cp:lastPrinted>
  <dcterms:created xsi:type="dcterms:W3CDTF">2003-12-05T21:14:57Z</dcterms:created>
  <dcterms:modified xsi:type="dcterms:W3CDTF">2009-03-26T12:41:01Z</dcterms:modified>
  <cp:category/>
  <cp:version/>
  <cp:contentType/>
  <cp:contentStatus/>
</cp:coreProperties>
</file>